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pies to" sheetId="1" r:id="rId1"/>
    <sheet name="copies to-1" sheetId="2" r:id="rId2"/>
    <sheet name="copies to-2" sheetId="3" r:id="rId3"/>
    <sheet name="copies to-3" sheetId="4" r:id="rId4"/>
    <sheet name="copies to-4" sheetId="5" r:id="rId5"/>
    <sheet name="copies to-5" sheetId="6" r:id="rId6"/>
    <sheet name="copies to-6" sheetId="7" r:id="rId7"/>
    <sheet name="copies to-7" sheetId="8" r:id="rId8"/>
    <sheet name="nonaccrual" sheetId="9" r:id="rId9"/>
    <sheet name="nonaccrual-1" sheetId="10" r:id="rId10"/>
    <sheet name="nonaccrual-2" sheetId="11" r:id="rId11"/>
    <sheet name="nonaccrual-3" sheetId="12" r:id="rId12"/>
    <sheet name="nonaccrual-4" sheetId="13" r:id="rId13"/>
    <sheet name="nonaccrual-5" sheetId="14" r:id="rId14"/>
    <sheet name="nonaccrual-6" sheetId="15" r:id="rId15"/>
    <sheet name="nonaccrual-7" sheetId="16" r:id="rId16"/>
    <sheet name="nonaccrual-8" sheetId="17" r:id="rId17"/>
    <sheet name="nonaccrual-9" sheetId="18" r:id="rId18"/>
    <sheet name="nonaccrual-10" sheetId="19" r:id="rId19"/>
    <sheet name="nonaccrual-11" sheetId="20" r:id="rId20"/>
    <sheet name="nonaccrual-12" sheetId="21" r:id="rId21"/>
    <sheet name="nonaccrual-13" sheetId="22" r:id="rId22"/>
    <sheet name="nonaccrual-14" sheetId="23" r:id="rId23"/>
    <sheet name="nonaccrual-15" sheetId="24" r:id="rId24"/>
    <sheet name="nonaccrual-16" sheetId="25" r:id="rId25"/>
    <sheet name="nonaccrual-17" sheetId="26" r:id="rId26"/>
    <sheet name="nonaccrual-18" sheetId="27" r:id="rId27"/>
    <sheet name="nonaccrual-19" sheetId="28" r:id="rId28"/>
    <sheet name="nonaccrual-20" sheetId="29" r:id="rId29"/>
    <sheet name="nonaccrual-21" sheetId="30" r:id="rId30"/>
    <sheet name="nonaccrual-22" sheetId="31" r:id="rId31"/>
    <sheet name="nonaccrual-23" sheetId="32" r:id="rId32"/>
    <sheet name="nonaccrual-24" sheetId="33" r:id="rId33"/>
    <sheet name="nonaccrual-25" sheetId="34" r:id="rId34"/>
    <sheet name="nonaccrual-26" sheetId="35" r:id="rId35"/>
    <sheet name="cpa" sheetId="36" r:id="rId36"/>
    <sheet name="cpa-1" sheetId="37" r:id="rId37"/>
    <sheet name="cpa-2" sheetId="38" r:id="rId38"/>
    <sheet name="cpa-3" sheetId="39" r:id="rId39"/>
    <sheet name="wwwsecgov" sheetId="40" r:id="rId40"/>
    <sheet name="wwwsecgov-1" sheetId="41" r:id="rId41"/>
    <sheet name="wwwsecgov-2" sheetId="42" r:id="rId42"/>
    <sheet name="wwwsecgov-3" sheetId="43" r:id="rId43"/>
    <sheet name="wwwsecgov-4" sheetId="44" r:id="rId44"/>
    <sheet name="wwwsecgov-5" sheetId="45" r:id="rId45"/>
    <sheet name="wwwsecgov-6" sheetId="46" r:id="rId46"/>
    <sheet name="wwwsecgov-7" sheetId="47" r:id="rId47"/>
    <sheet name="wwwsecgov-8" sheetId="48" r:id="rId48"/>
    <sheet name="wwwsecgov-9" sheetId="49" r:id="rId49"/>
    <sheet name="wwwsecgov-10" sheetId="50" r:id="rId50"/>
    <sheet name="wwwsecgov-11" sheetId="51" r:id="rId51"/>
    <sheet name="wwwsecgov-12" sheetId="52" r:id="rId52"/>
    <sheet name="wwwsecgov-13" sheetId="53" r:id="rId53"/>
    <sheet name="wwwsecgov-14" sheetId="54" r:id="rId54"/>
    <sheet name="nonaccrual loans" sheetId="55" r:id="rId55"/>
    <sheet name="amendments to the scope me" sheetId="56" r:id="rId56"/>
    <sheet name="amendments to the scope me-1" sheetId="57" r:id="rId57"/>
    <sheet name="administration agreement" sheetId="58" r:id="rId58"/>
    <sheet name="administration agreement-1" sheetId="59" r:id="rId59"/>
    <sheet name="administration agreement-2" sheetId="60" r:id="rId60"/>
    <sheet name="administration agreement-3" sheetId="61" r:id="rId61"/>
    <sheet name="administration agreement-4" sheetId="62" r:id="rId62"/>
    <sheet name="administration agreement-5" sheetId="63" r:id="rId63"/>
    <sheet name="administration agreement-6" sheetId="64" r:id="rId64"/>
    <sheet name="administration agreement-7" sheetId="65" r:id="rId65"/>
    <sheet name="administration agreement-8" sheetId="66" r:id="rId66"/>
    <sheet name="administration agreement-9" sheetId="67" r:id="rId67"/>
    <sheet name="administration agreement-10" sheetId="68" r:id="rId68"/>
    <sheet name="administration agreement-11" sheetId="69" r:id="rId69"/>
    <sheet name="administration agreement-12" sheetId="70" r:id="rId70"/>
    <sheet name="administration agreement-13" sheetId="71" r:id="rId71"/>
    <sheet name="administration agreement-14" sheetId="72" r:id="rId72"/>
    <sheet name="administration agreement-15" sheetId="73" r:id="rId73"/>
    <sheet name="administration agreement-16" sheetId="74" r:id="rId74"/>
    <sheet name="administration agreement-17" sheetId="75" r:id="rId75"/>
    <sheet name="a" sheetId="76" r:id="rId76"/>
    <sheet name="a-1" sheetId="77" r:id="rId77"/>
    <sheet name="a-2" sheetId="78" r:id="rId78"/>
    <sheet name="a-3" sheetId="79" r:id="rId79"/>
    <sheet name="a-4" sheetId="80" r:id="rId80"/>
    <sheet name="a-5" sheetId="81" r:id="rId81"/>
    <sheet name="a-6" sheetId="82" r:id="rId82"/>
    <sheet name="a-7" sheetId="83" r:id="rId83"/>
    <sheet name="a-8" sheetId="84" r:id="rId84"/>
    <sheet name="a-9" sheetId="85" r:id="rId85"/>
    <sheet name="a-10" sheetId="86" r:id="rId86"/>
    <sheet name="a-11" sheetId="87" r:id="rId87"/>
    <sheet name="a-12" sheetId="88" r:id="rId88"/>
    <sheet name="a-13" sheetId="89" r:id="rId89"/>
    <sheet name="a-14" sheetId="90" r:id="rId90"/>
    <sheet name="a-15" sheetId="91" r:id="rId91"/>
    <sheet name="a-16" sheetId="92" r:id="rId92"/>
    <sheet name="nonaccrual loans-1" sheetId="93" r:id="rId93"/>
    <sheet name="transfers and servicing" sheetId="94" r:id="rId94"/>
    <sheet name="transfers and servicing-1" sheetId="95" r:id="rId95"/>
    <sheet name="transfers and servicing-2" sheetId="96" r:id="rId96"/>
    <sheet name="transfers and servicing-3" sheetId="97" r:id="rId97"/>
    <sheet name="transfers and servicing-4" sheetId="98" r:id="rId98"/>
    <sheet name="administration agreement-18" sheetId="99" r:id="rId99"/>
    <sheet name="administration agreement-19" sheetId="100" r:id="rId100"/>
    <sheet name="administration agreement-20" sheetId="101" r:id="rId101"/>
    <sheet name="administration agreement-21" sheetId="102" r:id="rId102"/>
    <sheet name="administration agreement-22" sheetId="103" r:id="rId103"/>
    <sheet name="administration agreement-23" sheetId="104" r:id="rId104"/>
    <sheet name="administration agreement-24" sheetId="105" r:id="rId105"/>
    <sheet name="administration agreement-25" sheetId="106" r:id="rId106"/>
    <sheet name="administration agreement-26" sheetId="107" r:id="rId107"/>
    <sheet name="administration agreement-27" sheetId="108" r:id="rId108"/>
    <sheet name="administration agreement-28" sheetId="109" r:id="rId109"/>
    <sheet name="administration agreement-29" sheetId="110" r:id="rId110"/>
    <sheet name="administration agreement-30" sheetId="111" r:id="rId111"/>
    <sheet name="administration agreement-31" sheetId="112" r:id="rId112"/>
    <sheet name="administration agreement-32" sheetId="113" r:id="rId113"/>
    <sheet name="administration agreement-33" sheetId="114" r:id="rId114"/>
    <sheet name="administration agreement-34" sheetId="115" r:id="rId115"/>
    <sheet name="administration agreement-35" sheetId="116" r:id="rId116"/>
    <sheet name="administration agreement-36" sheetId="117" r:id="rId117"/>
    <sheet name="administration agreement-37" sheetId="118" r:id="rId118"/>
    <sheet name="administration agreement-38" sheetId="119" r:id="rId119"/>
    <sheet name="administration agreement-39" sheetId="120" r:id="rId120"/>
    <sheet name="administration agreement-40" sheetId="121" r:id="rId121"/>
    <sheet name="administration agreement-41" sheetId="122" r:id="rId122"/>
    <sheet name="1 financial statements" sheetId="123" r:id="rId123"/>
    <sheet name="1 financial statements-1" sheetId="124" r:id="rId124"/>
  </sheets>
  <definedNames/>
  <calcPr fullCalcOnLoad="1"/>
</workbook>
</file>

<file path=xl/sharedStrings.xml><?xml version="1.0" encoding="utf-8"?>
<sst xmlns="http://schemas.openxmlformats.org/spreadsheetml/2006/main" count="4884" uniqueCount="1198">
  <si>
    <t xml:space="preserve"> COPIES TO:</t>
  </si>
  <si>
    <t>Title of Securities Being Registered</t>
  </si>
  <si>
    <t>Proposed Maximum
 Aggregate Offering Price(1)(2)</t>
  </si>
  <si>
    <t>Amount of
 Registration Fee</t>
  </si>
  <si>
    <t>Common Stock, $0.01 par value per share</t>
  </si>
  <si>
    <t>Total(3)</t>
  </si>
  <si>
    <t>1 year</t>
  </si>
  <si>
    <t>3 years</t>
  </si>
  <si>
    <t>5 years</t>
  </si>
  <si>
    <t>10 years</t>
  </si>
  <si>
    <t>You would pay the following expenses on a $1,000 investment, assuming a 5% annual return</t>
  </si>
  <si>
    <t>You would pay the following expenses on a $1,000 investment, assuming a 5% annual return from realized capital gains</t>
  </si>
  <si>
    <t>Post-IPO as a Business Development Company</t>
  </si>
  <si>
    <t>Pre-IPO Prior to Becoming a Business
 Development Company</t>
  </si>
  <si>
    <t>Three Months Ended
 March 31</t>
  </si>
  <si>
    <t>For the Year
 Ended
 December 31,
 2013</t>
  </si>
  <si>
    <t>For the
 Period
 November 8,
 2012 through
 December 31,
 2012</t>
  </si>
  <si>
    <t>For the
 Period
 January 1,
 2012 through
 November 7,
 2012</t>
  </si>
  <si>
    <t>For the Years Ended
 December 31,</t>
  </si>
  <si>
    <t>2014</t>
  </si>
  <si>
    <t>2013</t>
  </si>
  <si>
    <t>2012(1)</t>
  </si>
  <si>
    <t>2011</t>
  </si>
  <si>
    <t>2010</t>
  </si>
  <si>
    <t>(Unaudited)</t>
  </si>
  <si>
    <t>(Amounts in thousands, except per share data)</t>
  </si>
  <si>
    <t>Statement of Operations Data:</t>
  </si>
  <si>
    <t>Total investment income</t>
  </si>
  <si>
    <t>Total expenses</t>
  </si>
  <si>
    <t>Net investment income (expenses)</t>
  </si>
  <si>
    <t>Net realized gain (loss) on non-control/non-affiliate investments</t>
  </si>
  <si>
    <t></t>
  </si>
  <si>
    <t>Realized gain from SBIC Acquisitions</t>
  </si>
  <si>
    <t>Net change in unrealized appreciation/depreciation on
 non-control/non-affiliate investments</t>
  </si>
  <si>
    <t>Net change in unrealized appreciation/depreciation on affiliate investments</t>
  </si>
  <si>
    <t>Net change in unrealized depreciation on control investment</t>
  </si>
  <si>
    <t>Other income (loss) prior to becoming a business development company</t>
  </si>
  <si>
    <t>Cumulative effect of accounting change</t>
  </si>
  <si>
    <t>Extraordinary gain (loss)</t>
  </si>
  <si>
    <t>Net increase (decrease) in net assets resulting from operations</t>
  </si>
  <si>
    <t>Per share data:</t>
  </si>
  <si>
    <t>Net asset value</t>
  </si>
  <si>
    <t>N/A</t>
  </si>
  <si>
    <t>Net investment income</t>
  </si>
  <si>
    <t>Net realized gain on non-control/
non-affiliate investments</t>
  </si>
  <si>
    <t>Net increase in net assets resulting from operations</t>
  </si>
  <si>
    <t>Dividends and distributions declared(4)</t>
  </si>
  <si>
    <t>Balance sheet data at period end:</t>
  </si>
  <si>
    <t>Investments, at fair value/book
 value</t>
  </si>
  <si>
    <t>Cash and cash equivalents</t>
  </si>
  <si>
    <t>Restricted cash and cash
 equivalents</t>
  </si>
  <si>
    <t>Other assets</t>
  </si>
  <si>
    <t>Total assets</t>
  </si>
  <si>
    <t>Debt</t>
  </si>
  <si>
    <t>Total liabilities</t>
  </si>
  <si>
    <t>Total net assets/member's equity</t>
  </si>
  <si>
    <t>Other data (unaudited):</t>
  </si>
  <si>
    <t>Weighted average annualized yield on income producing investments at fair value(2)</t>
  </si>
  <si>
    <t>8.35%</t>
  </si>
  <si>
    <t>7.43%</t>
  </si>
  <si>
    <t>8.53%</t>
  </si>
  <si>
    <t>7.64%</t>
  </si>
  <si>
    <t>8.41%</t>
  </si>
  <si>
    <t>7.56%</t>
  </si>
  <si>
    <t>Number of portfolio companies at period end(3)</t>
  </si>
  <si>
    <t>March 31,
 2014</t>
  </si>
  <si>
    <t>December 31,
 2013</t>
  </si>
  <si>
    <t>September 30,
 2013</t>
  </si>
  <si>
    <t>June 30,
 2013</t>
  </si>
  <si>
    <t>Net realized and unrealized gain (loss)</t>
  </si>
  <si>
    <t>Earnings per share(1)</t>
  </si>
  <si>
    <t>Net asset value per share(2)</t>
  </si>
  <si>
    <t>March 31,
 2013</t>
  </si>
  <si>
    <t>December 31,
 2012</t>
  </si>
  <si>
    <t>September 30,
 2012</t>
  </si>
  <si>
    <t>June 30,
 2012</t>
  </si>
  <si>
    <t>Net increase in net assets resulting from operations per share(3)</t>
  </si>
  <si>
    <t>Net asset value per share(2)(3)</t>
  </si>
  <si>
    <t>Closing Price Range</t>
  </si>
  <si>
    <t>Premium (Discount) of
 High Sales
 Price to NAV(2)</t>
  </si>
  <si>
    <t>Premium (Discount) of
 Low Sales
 Price to NAV(2)</t>
  </si>
  <si>
    <t>Cash Distributions per Share(3)</t>
  </si>
  <si>
    <t>NAV(1)</t>
  </si>
  <si>
    <t>High</t>
  </si>
  <si>
    <t>Low</t>
  </si>
  <si>
    <t>Fiscal 2014</t>
  </si>
  <si>
    <t>Third Quarter (through
 August 4, 2014)</t>
  </si>
  <si>
    <t>$*</t>
  </si>
  <si>
    <t>*</t>
  </si>
  <si>
    <t>**</t>
  </si>
  <si>
    <t>Second Quarter</t>
  </si>
  <si>
    <t>First Quarter</t>
  </si>
  <si>
    <t>(7.5</t>
  </si>
  <si>
    <t>)%</t>
  </si>
  <si>
    <t>(17.5</t>
  </si>
  <si>
    <t>Fiscal 2013</t>
  </si>
  <si>
    <t>Fourth Quarter</t>
  </si>
  <si>
    <t>(11.2</t>
  </si>
  <si>
    <t>(20.5</t>
  </si>
  <si>
    <t>Third Quarter</t>
  </si>
  <si>
    <t>(12.4</t>
  </si>
  <si>
    <t>(19.4</t>
  </si>
  <si>
    <t>(1.5</t>
  </si>
  <si>
    <t>(24.3</t>
  </si>
  <si>
    <t>(6.0</t>
  </si>
  <si>
    <t>Fiscal 2012</t>
  </si>
  <si>
    <t>(2.9</t>
  </si>
  <si>
    <t>(13.0</t>
  </si>
  <si>
    <t>Date Declared</t>
  </si>
  <si>
    <t>Record Date</t>
  </si>
  <si>
    <t>Payment Date</t>
  </si>
  <si>
    <t>Amount
 Per Share(2)</t>
  </si>
  <si>
    <t>Total Amount</t>
  </si>
  <si>
    <t>May 7, 2014</t>
  </si>
  <si>
    <t>June 16, 2014</t>
  </si>
  <si>
    <t>June 30, 2014</t>
  </si>
  <si>
    <t>January 21, 2014</t>
  </si>
  <si>
    <t>January 31, 2014</t>
  </si>
  <si>
    <t>February 14, 2014</t>
  </si>
  <si>
    <t>September 25, 2013</t>
  </si>
  <si>
    <t>October 17, 2013</t>
  </si>
  <si>
    <t>October 31, 2013</t>
  </si>
  <si>
    <t>June 25, 2013</t>
  </si>
  <si>
    <t>July 17, 2013</t>
  </si>
  <si>
    <t>July 31, 2013</t>
  </si>
  <si>
    <t>March 26, 2013</t>
  </si>
  <si>
    <t>April 17, 2013</t>
  </si>
  <si>
    <t>April 30, 2013</t>
  </si>
  <si>
    <t>November 26, 2012(1)</t>
  </si>
  <si>
    <t>January 17, 2013</t>
  </si>
  <si>
    <t>January 31, 2013</t>
  </si>
  <si>
    <t xml:space="preserve"> Non-accrual.</t>
  </si>
  <si>
    <t>As of March 31, 2014</t>
  </si>
  <si>
    <t>Commitment</t>
  </si>
  <si>
    <t>Outstanding</t>
  </si>
  <si>
    <t>(Dollar amounts in thousands)</t>
  </si>
  <si>
    <t>Senior secured term loan</t>
  </si>
  <si>
    <t>Subordinated term loan</t>
  </si>
  <si>
    <t>Senior secured revolver</t>
  </si>
  <si>
    <t>Equity investments (at fair value)</t>
  </si>
  <si>
    <t>Total # of Obligors</t>
  </si>
  <si>
    <t>Industry</t>
  </si>
  <si>
    <t>Percent</t>
  </si>
  <si>
    <t>Aerospace &amp; Defense</t>
  </si>
  <si>
    <t>6.7%</t>
  </si>
  <si>
    <t>Automotive</t>
  </si>
  <si>
    <t>Banking, Finance, Insurance &amp; Real Estate</t>
  </si>
  <si>
    <t>Capital Equipment</t>
  </si>
  <si>
    <t>Chemicals, Plastics &amp; Rubber</t>
  </si>
  <si>
    <t>Construction &amp; Building</t>
  </si>
  <si>
    <t>Consumer goods: Non-durable</t>
  </si>
  <si>
    <t>Containers, Packaging &amp; Glass</t>
  </si>
  <si>
    <t>Energy: Oil &amp; Gas</t>
  </si>
  <si>
    <t>Environmental Industries</t>
  </si>
  <si>
    <t>Healthcare &amp; Pharmaceuticals</t>
  </si>
  <si>
    <t>High Tech Industries</t>
  </si>
  <si>
    <t>Media: Advertising, Printing &amp; Publishing</t>
  </si>
  <si>
    <t>Media: Broadcasting &amp; Subscription</t>
  </si>
  <si>
    <t>Retail</t>
  </si>
  <si>
    <t>Services: Business</t>
  </si>
  <si>
    <t>Services: Consumer</t>
  </si>
  <si>
    <t>Telecommunications</t>
  </si>
  <si>
    <t>100.0%</t>
  </si>
  <si>
    <t>Debt Investment Size (in millions)</t>
  </si>
  <si>
    <t>Number</t>
  </si>
  <si>
    <t>$0  $3</t>
  </si>
  <si>
    <t>$3  $4</t>
  </si>
  <si>
    <t>$4  $5</t>
  </si>
  <si>
    <t>$5  $10</t>
  </si>
  <si>
    <t>&gt; $10</t>
  </si>
  <si>
    <t>March 31, 2014</t>
  </si>
  <si>
    <t>December 31, 2013</t>
  </si>
  <si>
    <t>Credit Rating</t>
  </si>
  <si>
    <t>Debt
Investments,
at Fair Value</t>
  </si>
  <si>
    <t>% of Debt
Investments</t>
  </si>
  <si>
    <t>$</t>
  </si>
  <si>
    <t>0.0%</t>
  </si>
  <si>
    <t>88.3%</t>
  </si>
  <si>
    <t>88.6%</t>
  </si>
  <si>
    <t>8.3%</t>
  </si>
  <si>
    <t>7.5%</t>
  </si>
  <si>
    <t>2.9%</t>
  </si>
  <si>
    <t>3.4%</t>
  </si>
  <si>
    <t>0.5%</t>
  </si>
  <si>
    <t>As of December 31, 2013</t>
  </si>
  <si>
    <t>Cost</t>
  </si>
  <si>
    <t>Fair Value</t>
  </si>
  <si>
    <t>Senior Secured</t>
  </si>
  <si>
    <t>Performing</t>
  </si>
  <si>
    <t>Non-Accrual</t>
  </si>
  <si>
    <t>Subordinated</t>
  </si>
  <si>
    <t>Equity Investments</t>
  </si>
  <si>
    <t>Total</t>
  </si>
  <si>
    <t>Three Months Ended March 31</t>
  </si>
  <si>
    <t>(Amounts in thousands)</t>
  </si>
  <si>
    <t>Net realized and unrealized gain on investments</t>
  </si>
  <si>
    <t>Interest income</t>
  </si>
  <si>
    <t>Non-control/non-affiliate investments</t>
  </si>
  <si>
    <t>Affiliate investments</t>
  </si>
  <si>
    <t>Control investment</t>
  </si>
  <si>
    <t>Total interest income</t>
  </si>
  <si>
    <t>Dividend and fee income</t>
  </si>
  <si>
    <t>Total dividend and fee income</t>
  </si>
  <si>
    <t>Interest expense</t>
  </si>
  <si>
    <t>Amortization and write-off of deferred financing closing costs</t>
  </si>
  <si>
    <t>Amortization of intangible asset</t>
  </si>
  <si>
    <t>Management fees</t>
  </si>
  <si>
    <t>Professional fees</t>
  </si>
  <si>
    <t>Administrative fee</t>
  </si>
  <si>
    <t>General and administrative expenses</t>
  </si>
  <si>
    <t>2012</t>
  </si>
  <si>
    <t>Net investment income (loss)</t>
  </si>
  <si>
    <t>Net realized and unrealized gain (loss) on investments</t>
  </si>
  <si>
    <t>Total other income (loss) prior to becoming a business development company</t>
  </si>
  <si>
    <t>Amortization of deferred financing closing costs</t>
  </si>
  <si>
    <t>Management fees - other related parties</t>
  </si>
  <si>
    <t>Net change in unrealized appreciation (depreciation) on non-control/non-affiliate investments</t>
  </si>
  <si>
    <t>Net change in unrealized appreciation (depreciation) on affiliate investments</t>
  </si>
  <si>
    <t>Loan loss recovery on loans receivable and loan receivable pledged to creditors</t>
  </si>
  <si>
    <t>Income (loss) from equity interest in OFS Capital WM</t>
  </si>
  <si>
    <t>Income from equity interest in SBIC I LP</t>
  </si>
  <si>
    <t>Loss on sale of loans to OFS Capital WM</t>
  </si>
  <si>
    <t>Gain on payable under securities loan agreement</t>
  </si>
  <si>
    <t>Net loss attributable to non-controlling interests</t>
  </si>
  <si>
    <t>Other income</t>
  </si>
  <si>
    <t>Payments due by period</t>
  </si>
  <si>
    <t>Contractual Obligations(1)</t>
  </si>
  <si>
    <t>Less than
 1 year</t>
  </si>
  <si>
    <t>1  3 years</t>
  </si>
  <si>
    <t>3  5 years(2)</t>
  </si>
  <si>
    <t>After 5 years(2)</t>
  </si>
  <si>
    <t>OFS Capital WM Credit Facility</t>
  </si>
  <si>
    <t>SBA Debentures</t>
  </si>
  <si>
    <t>Amount
 Per Share</t>
  </si>
  <si>
    <t>Basis point increase(1)</t>
  </si>
  <si>
    <t>Interest
income</t>
  </si>
  <si>
    <t>Interest
expense</t>
  </si>
  <si>
    <t>Net increase
(decrease)</t>
  </si>
  <si>
    <t>(dollar amounts in thousands, except per unit data)</t>
  </si>
  <si>
    <t>Class and Year</t>
  </si>
  <si>
    <t>Total
 Amount Outstanding Exclusive of Treasury Securities(1)</t>
  </si>
  <si>
    <t>Asset
 Coverage
Per Unit(2)</t>
  </si>
  <si>
    <t>Involuntary Liquidating Preference
 Per Unit(3)</t>
  </si>
  <si>
    <t>Average
 Market
 Value
 Per Unit(4)</t>
  </si>
  <si>
    <t>December 31, 2012</t>
  </si>
  <si>
    <t>Industry
 Name of Portfolio Company</t>
  </si>
  <si>
    <t>Investment Type</t>
  </si>
  <si>
    <t>Interest Rate(1)</t>
  </si>
  <si>
    <t>Spread
 Above Index(1)</t>
  </si>
  <si>
    <t>Maturity</t>
  </si>
  <si>
    <t>Principal Amount</t>
  </si>
  <si>
    <t>Percent of Net Assets</t>
  </si>
  <si>
    <t>(dollar amounts in thousands)</t>
  </si>
  <si>
    <t>Non-affiliate Investments(5)</t>
  </si>
  <si>
    <t>Aero-Metric, Inc.
 4020 Technology Parkway
 Sheboygan, WI 53083</t>
  </si>
  <si>
    <t>Senior Secured Term Loan</t>
  </si>
  <si>
    <t>6.75%</t>
  </si>
  <si>
    <t>(L +5.50%)</t>
  </si>
  <si>
    <t>08/27/17</t>
  </si>
  <si>
    <t>1.9%</t>
  </si>
  <si>
    <t>Whitcraft LLC
 76 County Road
 Eastford, CT 06242</t>
  </si>
  <si>
    <t>(L +5.25%)</t>
  </si>
  <si>
    <t>12/16/15</t>
  </si>
  <si>
    <t>Tectum Holdings Inc
 5400 S. State Street
 Ann Arbor, MI 48108</t>
  </si>
  <si>
    <t>Senior Secured Term Loan A</t>
  </si>
  <si>
    <t>5.25%</t>
  </si>
  <si>
    <t>(L +4.25%)</t>
  </si>
  <si>
    <t>9/12/18</t>
  </si>
  <si>
    <t>Trico Products Corporation
 3255 West Hamlin Rd.
 Rochester Hills, MI 48309</t>
  </si>
  <si>
    <t>6.25%</t>
  </si>
  <si>
    <t>(L +4.75%)</t>
  </si>
  <si>
    <t>07/22/16</t>
  </si>
  <si>
    <t>Banking, Finance, Insurance &amp;
 Real Estate</t>
  </si>
  <si>
    <t>AssuredPartners Capital, Inc.
 200 Colonial Center Pkwy, Suite 150
 Lake Mary, FL 32746</t>
  </si>
  <si>
    <t>(L +4.50%)</t>
  </si>
  <si>
    <t>12/14/18</t>
  </si>
  <si>
    <t>Captive Resources Midco LLC
 201 E. Commerce Drive
 Schaumburg, IL 60173</t>
  </si>
  <si>
    <t>6.50%</t>
  </si>
  <si>
    <t>(L +5.00%)</t>
  </si>
  <si>
    <t>1/2/19</t>
  </si>
  <si>
    <t>CSI Financial Services, LLC(6)
 3636 Nobel Drive, Suite 250
 San Diego, CA 92122</t>
  </si>
  <si>
    <t>7.00%</t>
  </si>
  <si>
    <t>(L +5.75%)</t>
  </si>
  <si>
    <t>12/12/18</t>
  </si>
  <si>
    <t>MCMC LLC
 300 Crown Colony Dr., Suite 203
 Quincy, MA 02169</t>
  </si>
  <si>
    <t>7.50%</t>
  </si>
  <si>
    <t>(L +6.00%)</t>
  </si>
  <si>
    <t>09/30/16</t>
  </si>
  <si>
    <t>MYI Acquiror Limited(6)
 400 Hamilton
 Palo Alto, CA 94301</t>
  </si>
  <si>
    <t>(L +4.75%)</t>
  </si>
  <si>
    <t>09/13/16</t>
  </si>
  <si>
    <t>Personable Holdings, Inc.
 350 10th Avenue, Suite 1450
 San Diego, CA 92101</t>
  </si>
  <si>
    <t>05/16/18</t>
  </si>
  <si>
    <t>Townsend Acquisition LLC
 263 Tresser Blvd., Suite 1401
 Stamford, CT 06901</t>
  </si>
  <si>
    <t>05/18/16</t>
  </si>
  <si>
    <t>Dorner MFG, Corp.
 975 Cottonwood Avenue
 Hartland, WI 53029</t>
  </si>
  <si>
    <t>6.00%</t>
  </si>
  <si>
    <t>06/15/17</t>
  </si>
  <si>
    <t>Elgin Fasteners Group
 4 S. Park Ave, Suite 203 Box 5
 Versailles, IN 47042</t>
  </si>
  <si>
    <t>08/26/16</t>
  </si>
  <si>
    <t>Actagro, LLC
 4516 N. Howard
 Biola, CA 93606</t>
  </si>
  <si>
    <t>5.55%</t>
  </si>
  <si>
    <t>12/30/16</t>
  </si>
  <si>
    <t>Dash Materials LLC
 2500 Adie Road Maryland Heights,
 MO 63043</t>
  </si>
  <si>
    <t>8.75%</t>
  </si>
  <si>
    <t>(L +7.50%)</t>
  </si>
  <si>
    <t>12/26/17</t>
  </si>
  <si>
    <t>ICM Products Inc
 805 Wolfe Avenue
 Cassopolis, MI 49031</t>
  </si>
  <si>
    <t>5.50%</t>
  </si>
  <si>
    <t>03/31/19</t>
  </si>
  <si>
    <t>Inhance Technologies (f/k/a
 Fluoro-Seal International LLC)
 16360 Park Ten Place, Suite 325
 Houston, TX 77084</t>
  </si>
  <si>
    <t>02/07/18</t>
  </si>
  <si>
    <t>KODA Distribution Group, Inc.
 154 Pioneer Lane
 Leominster, MA</t>
  </si>
  <si>
    <t>04/09/18</t>
  </si>
  <si>
    <t>VanDeMark Chemical Inc.
 One North Transit Road
 Lockport, NY 14094</t>
  </si>
  <si>
    <t>11/30/17</t>
  </si>
  <si>
    <t>Jameson LLC
 1451 Old North Main Street
 P.O. Box 1030 Clover, SC 29710</t>
  </si>
  <si>
    <t>(L +5.50%)</t>
  </si>
  <si>
    <t>10/01/15</t>
  </si>
  <si>
    <t>Pacific World
 25800 Commercentre
 Dr. Lake Forest, CA 92630</t>
  </si>
  <si>
    <t>5.75%</t>
  </si>
  <si>
    <t>10/31/16</t>
  </si>
  <si>
    <t>Phoenix Brands LLC
 2601 Fortune Circle East,
 Ste 102B Indianapolis, IN 46241</t>
  </si>
  <si>
    <t>9.30%</t>
  </si>
  <si>
    <t>(L +7.75%)</t>
  </si>
  <si>
    <t>01/31/16</t>
  </si>
  <si>
    <t>Mold-Rite Plastics, LLC
 1 Plant Street P.O. Box 160
 Plattsburgh, NY 12901</t>
  </si>
  <si>
    <t>(L +4.25%)</t>
  </si>
  <si>
    <t>06/30/16</t>
  </si>
  <si>
    <t>ANS Distributing, INC.
 3970 S. Evans Blvd.
 Tucson, AZ 85714</t>
  </si>
  <si>
    <t>8.00%</t>
  </si>
  <si>
    <t>(L +6.50%)</t>
  </si>
  <si>
    <t>11/01/17</t>
  </si>
  <si>
    <t>Charter Brokerage LLC
 383 Main Ave.,
 Suite 506 Norwalk, CT 06851</t>
  </si>
  <si>
    <t>(L +6.50%)</t>
  </si>
  <si>
    <t>10/10/16</t>
  </si>
  <si>
    <t>Apex Companies, LLC.
 15850 Crabbs Branch Way, Suite 200
 Rockville, MD 20855</t>
  </si>
  <si>
    <t>3/28/19</t>
  </si>
  <si>
    <t>JWC Environmental, LLC.
 290 Paularino Ave.
 Costa Mesa, CA 92626</t>
  </si>
  <si>
    <t>(L +4.50%)</t>
  </si>
  <si>
    <t>08/03/16</t>
  </si>
  <si>
    <t>Accelerated Health Systems LLC
 205 W. Wacker #1020
 Chicago, IL 60606</t>
  </si>
  <si>
    <t>07/22/17</t>
  </si>
  <si>
    <t>Behavioral Health Group
 8300 Douglas Avenue, Suite 750
 Dallas, TX 75225</t>
  </si>
  <si>
    <t>08/18/16</t>
  </si>
  <si>
    <t>Elements Behavioral Health, Inc.
 5000 E. Spring Street, Suite 650
 Long Beach, CA 90815</t>
  </si>
  <si>
    <t>02/12/19</t>
  </si>
  <si>
    <t>HealthFusion, Inc.(5)
 100 N. Rios Avenue
Solana Beach, CA 92075</t>
  </si>
  <si>
    <t>Senior Secured Loan</t>
  </si>
  <si>
    <t>13.00%</t>
  </si>
  <si>
    <t>10/7/18</t>
  </si>
  <si>
    <t>4.2%</t>
  </si>
  <si>
    <t>Common Stock Warrants
 (1,910,302 shares)</t>
  </si>
  <si>
    <t>Hygenic Corporation
 1245 Home Avenue
 Akron, OH 44310</t>
  </si>
  <si>
    <t>10/11/18</t>
  </si>
  <si>
    <t>Vention Medical, Inc. (f/k/a
 MedTech Group, Inc.)
 6 Century Road
 South Plainfield, NJ 07080</t>
  </si>
  <si>
    <t>(L +5.25%)</t>
  </si>
  <si>
    <t>09/07/16</t>
  </si>
  <si>
    <t>NeuroTherm, Inc.
 37 Upton Drive, Suite 2
 Wilmington, MA 01887</t>
  </si>
  <si>
    <t>02/01/16</t>
  </si>
  <si>
    <t>Strata Pathology Services, Inc.(7)
 One Cranberry Hill, Suite 303
 Lexington, MA 02421</t>
  </si>
  <si>
    <t>11.00%</t>
  </si>
  <si>
    <t>(L +9.50%)</t>
  </si>
  <si>
    <t>Studer Group LLC
 913 Gulf Breeze Pkwy, Suite 6
 Gulf Breeze, FL 32561</t>
  </si>
  <si>
    <t>07/31/18</t>
  </si>
  <si>
    <t>The Ritedose Corporation
 1 Technology Circle
 Columbia, SC 29203</t>
  </si>
  <si>
    <t>11/10/16</t>
  </si>
  <si>
    <t>United Biologics Holdings, Inc.(5)
 100 NE Loop 410 #200
San Antonio, TX 78216</t>
  </si>
  <si>
    <t>12.00% cash/
2.00% PIK</t>
  </si>
  <si>
    <t>03/05/17</t>
  </si>
  <si>
    <t>Class A-1 Units (2,686)
 and Kicker Units (2,015)</t>
  </si>
  <si>
    <t>Class A-1 Warrants
 (2,272 units) and
 Kicker Warrants (1,704)</t>
  </si>
  <si>
    <t>Class A Warrants
 (10,160 units)</t>
  </si>
  <si>
    <t>Class B Warrants
 (15,238 units)</t>
  </si>
  <si>
    <t>Anaren, Inc.
 6635 Kirkville Road
E. Syracuse, NY 13057</t>
  </si>
  <si>
    <t>02/18/21</t>
  </si>
  <si>
    <t>B&amp;B Electronics Manufacturing
 Company
 707 Dayton Rd, Box 1040
 Ottawa, IL 61350</t>
  </si>
  <si>
    <t>6.55%</t>
  </si>
  <si>
    <t>04/04/15</t>
  </si>
  <si>
    <t>OnePath Systems, LLC
 2053 Franklin Way
 Marietta, GA 30067</t>
  </si>
  <si>
    <t>(L +6.00%)</t>
  </si>
  <si>
    <t>06/06/17</t>
  </si>
  <si>
    <t>Media: Advertising, Printing &amp;
 Publishing</t>
  </si>
  <si>
    <t>Content Marketing, LLC
 c/o The Wicks Group of
 Companies, L.L.C.
 400 Park Avenue, Suite 1210,
 New York, NY 10022</t>
  </si>
  <si>
    <t>(L +6.25%)</t>
  </si>
  <si>
    <t>12/21/17</t>
  </si>
  <si>
    <t>Media Source
 7858 Industrial Parkway
 Plain City, OH 43064</t>
  </si>
  <si>
    <t>11/07/16</t>
  </si>
  <si>
    <t>Senior Secured Term Loan B</t>
  </si>
  <si>
    <t>Pamarco Technologies, Inc.
 235 East 11th Avenue
 Roselle, NJ 07203</t>
  </si>
  <si>
    <t>Senior Secured Revolver</t>
  </si>
  <si>
    <t>(L +3.75%)</t>
  </si>
  <si>
    <t>12/31/14</t>
  </si>
  <si>
    <t>(4</t>
  </si>
  <si>
    <t>)(2)</t>
  </si>
  <si>
    <t>(L +3.75%)</t>
  </si>
  <si>
    <t>Media: Broadcasting &amp;
 Subscription</t>
  </si>
  <si>
    <t>Campus Televideo, Inc.
 c/o Lamont Digital Systems, Inc.
 100 1st Stamford Place
 Stamford, CT 06902</t>
  </si>
  <si>
    <t>7.25%</t>
  </si>
  <si>
    <t>(L +5.75%)</t>
  </si>
  <si>
    <t>10/23/17</t>
  </si>
  <si>
    <t>Tharpe Company, Inc.
 149 Crawford Road Statesville,
 NC 28625</t>
  </si>
  <si>
    <t>10/19/17</t>
  </si>
  <si>
    <t>Revspring Inc. (f/k/a Dantom
 Systems, Inc.)
 c/o Compass DPC Merger Sub, Inc. 29241 Beck Road
 Wixom, MI 48393</t>
  </si>
  <si>
    <t>08/03/17</t>
  </si>
  <si>
    <t>Young Innovations, Inc.
 13705 Shoreline Court East
 Earth City, MO 63045-1235</t>
  </si>
  <si>
    <t>01/30/19</t>
  </si>
  <si>
    <t>smarTours, LLC(5)
501 Fifth Avenue, Suite 1402
New York, NY 10017</t>
  </si>
  <si>
    <t>10.0% cash/
0.5% PIK</t>
  </si>
  <si>
    <t>Preferred Equity
 (500,000 units)</t>
  </si>
  <si>
    <t>Barcodes LLC
 200 W Monroe Street, Suite 1050
 Chicago, IL 60606</t>
  </si>
  <si>
    <t>11/02/17</t>
  </si>
  <si>
    <t>NHR Holdings, LLC
 6500 Hollister Avenue Santa
 Barbara, CA 93117</t>
  </si>
  <si>
    <t>11/30/18</t>
  </si>
  <si>
    <t>Total Non-Control/Non-affiliate
 Investments</t>
  </si>
  <si>
    <t>135.2%</t>
  </si>
  <si>
    <t>Affiliate Investments</t>
  </si>
  <si>
    <t>Malabar International(5)
 220 West Los Angeles Ave.
Simi Valley, CA 93065</t>
  </si>
  <si>
    <t>Subordinated Loan</t>
  </si>
  <si>
    <t>12.5% cash/
2.5% PIK</t>
  </si>
  <si>
    <t>5/21/17</t>
  </si>
  <si>
    <t>Preferred Stock (1,494 shares)</t>
  </si>
  <si>
    <t>Pfanstiehl Holdings, Inc(5)
 1219 Glen Rock Ave.
Waukegan, IL 60085</t>
  </si>
  <si>
    <t>12.0% cash/
4.0% PIK</t>
  </si>
  <si>
    <t>9/29/18</t>
  </si>
  <si>
    <t>Class A Common Equity
 (400 shares)</t>
  </si>
  <si>
    <t>Contract Datascan Holdings, Inc.(5)
 2210 Hutton Road, Suite 100
Carrollton, TX 75006</t>
  </si>
  <si>
    <t>10.50%</t>
  </si>
  <si>
    <t>12/17/18</t>
  </si>
  <si>
    <t>Preferred Equity A
 (2,463 shares)</t>
  </si>
  <si>
    <t>Preferred Equity B
 (382 shares)</t>
  </si>
  <si>
    <t>0.3%</t>
  </si>
  <si>
    <t>Common Equity
 (9,069 shares)</t>
  </si>
  <si>
    <t>Sentry Centers Holdings, LLC(5)
 45 W. 45th Street, 7th Floor
New York, NY 10036</t>
  </si>
  <si>
    <t>14.00%</t>
  </si>
  <si>
    <t>6/28/18</t>
  </si>
  <si>
    <t>Preferred Equity A
 (82.5 units)</t>
  </si>
  <si>
    <t>Total Affiliate Investments</t>
  </si>
  <si>
    <t>Control Investment</t>
  </si>
  <si>
    <t>Tangible Software, Inc.(5)
 2010 Corporate Ridge
McLean, VA 22101</t>
  </si>
  <si>
    <t>12.5% cash/
1.5% PIK</t>
  </si>
  <si>
    <t>9/28/16</t>
  </si>
  <si>
    <t>Common Equity B
 (2,485,000 units)</t>
  </si>
  <si>
    <t>Common Equity B-1
 (1,022,562 units)</t>
  </si>
  <si>
    <t>Common Equity B-2
 (615,080 units)</t>
  </si>
  <si>
    <t>Total Control Investment</t>
  </si>
  <si>
    <t>Total Investments</t>
  </si>
  <si>
    <t>Name of Portfolio Company</t>
  </si>
  <si>
    <t>Money Market</t>
  </si>
  <si>
    <t>WF Prime INVT MM #1752(8)</t>
  </si>
  <si>
    <t>1.2%</t>
  </si>
  <si>
    <t>WFB Secured Institutional MM(8)</t>
  </si>
  <si>
    <t>US Bank Money Market Deposit Account</t>
  </si>
  <si>
    <t>Sub-total Money Market</t>
  </si>
  <si>
    <t>Total Investments and Money Market (United States)</t>
  </si>
  <si>
    <t>187.1%</t>
  </si>
  <si>
    <t>Name</t>
  </si>
  <si>
    <t>Age</t>
  </si>
  <si>
    <t>Position</t>
  </si>
  <si>
    <t>Director Since</t>
  </si>
  <si>
    <t>Term Expires</t>
  </si>
  <si>
    <t>Interested Directors</t>
  </si>
  <si>
    <t>Bilal Rashid</t>
  </si>
  <si>
    <t>Chairman and Chief Executive Officer</t>
  </si>
  <si>
    <t>2017</t>
  </si>
  <si>
    <t>Glenn R. Pittson</t>
  </si>
  <si>
    <t>Director</t>
  </si>
  <si>
    <t>2015</t>
  </si>
  <si>
    <t>Independent Directors</t>
  </si>
  <si>
    <t>Elaine E. Healy</t>
  </si>
  <si>
    <t>2016</t>
  </si>
  <si>
    <t>Marc Abrams</t>
  </si>
  <si>
    <t>Robert J. Cresci</t>
  </si>
  <si>
    <t xml:space="preserve"> CPA</t>
  </si>
  <si>
    <t>Aggregate Compensation
 from OFS
 Capital
 Corporation</t>
  </si>
  <si>
    <t>Pension or Retirement Benefits
 Accrued
 as Part of
 Our
 Expenses(1)</t>
  </si>
  <si>
    <t>Total Compensation from OFS
 Capital Corporation Paid
 to Director</t>
  </si>
  <si>
    <t>Incentive Fee</t>
  </si>
  <si>
    <t>Title of Class</t>
  </si>
  <si>
    <t>Amount Authorized</t>
  </si>
  <si>
    <t>Amount Held by Company for its Account</t>
  </si>
  <si>
    <t>Amount Outstanding</t>
  </si>
  <si>
    <t>Preferred Stock, $0.01 par value per share</t>
  </si>
  <si>
    <t xml:space="preserve"> www.sec.gov</t>
  </si>
  <si>
    <t>Unaudited Financial Statements</t>
  </si>
  <si>
    <t>Consolidated Balance Sheets as of March 31, 2014 (unaudited) and December 31, 2013</t>
  </si>
  <si>
    <t>F-2</t>
  </si>
  <si>
    <t>Consolidated Statements of Operations for the Three Months Ended March 31, 2014 (unaudited) and 2013 (unaudited)</t>
  </si>
  <si>
    <t>F-3</t>
  </si>
  <si>
    <t>Consolidated Statements of Changes in Net Assets for the Three Months Ended March 31, 2014 (unaudited) and March 31, 2013 (unaudited)</t>
  </si>
  <si>
    <t>F-4</t>
  </si>
  <si>
    <t>Consolidated Statements of Cash Flows for the Three Months Ended March 31, 2014 (unaudited) and 2013 (unaudited)</t>
  </si>
  <si>
    <t>F-5</t>
  </si>
  <si>
    <t>Consolidated Schedules of Investments as of March 31, 2014 (unaudited) and December 31, 2013</t>
  </si>
  <si>
    <t>F-6</t>
  </si>
  <si>
    <t>Notes to Unaudited Consolidated Financial Statements</t>
  </si>
  <si>
    <t>F-14</t>
  </si>
  <si>
    <t>Audited Financial Statements</t>
  </si>
  <si>
    <t>Report of Independent Registered Public Accounting Firm</t>
  </si>
  <si>
    <t>F-35</t>
  </si>
  <si>
    <t>Report of Independent Registered Public Accounting Firm on Internal Control Over
 Financial Reporting</t>
  </si>
  <si>
    <t>F-36</t>
  </si>
  <si>
    <t>Consolidated Balance Sheets as of December 31, 2013 and 2012</t>
  </si>
  <si>
    <t>F-38</t>
  </si>
  <si>
    <t>Consolidated Statements of Operations for the Year Ended December 31, 2013, the Period November 8, 2012 through December 31, 2012, the Period January 1, 2012 through November 7, 2012, and the Year Ended December 31, 2011</t>
  </si>
  <si>
    <t>F-39</t>
  </si>
  <si>
    <t>Consolidated Statements of Changes in Net Assets for the Year Ended December 31, 2013, the Period November 8, 2012 through December 31, 2012, the Period January 1, 2012 through November 7, 2012, and the Year Ended December 31, 2011</t>
  </si>
  <si>
    <t>F-41</t>
  </si>
  <si>
    <t>Consolidated Statements of Cash Flows for the Year Ended December 31, 2013, the Period November 8, 2012 through December 31, 2012, the Period January 1, 2012 through November 7, 2012, and the Year Ended December 31, 2011</t>
  </si>
  <si>
    <t>F-42</t>
  </si>
  <si>
    <t>Consolidated Schedules of Investments as of December 31, 2013 and 2012</t>
  </si>
  <si>
    <t>F-49</t>
  </si>
  <si>
    <t>Notes to Consolidated Financial Statements</t>
  </si>
  <si>
    <t>F-54</t>
  </si>
  <si>
    <t>March 31,
2014</t>
  </si>
  <si>
    <t>December 31,
2013</t>
  </si>
  <si>
    <t>(unaudited)</t>
  </si>
  <si>
    <t>Assets</t>
  </si>
  <si>
    <t>Investments, at fair value</t>
  </si>
  <si>
    <t>Non-control/non-affiliate investments (cost of $191,188 and $201,209, respectively)</t>
  </si>
  <si>
    <t>Affiliate investments (cost of $32,677 and $32,618, respectively)</t>
  </si>
  <si>
    <t>Control investment (cost of $8,990 and $9,596, respectively)</t>
  </si>
  <si>
    <t>Total investments at fair value</t>
  </si>
  <si>
    <t>Restricted cash and cash equivalents</t>
  </si>
  <si>
    <t>Interest receivable</t>
  </si>
  <si>
    <t>Receivable from investment sold</t>
  </si>
  <si>
    <t>Prepaid expenses and other assets</t>
  </si>
  <si>
    <t>Intangible asset, net of accumulated amortization of $63 and $0, respectively</t>
  </si>
  <si>
    <t>Goodwill</t>
  </si>
  <si>
    <t>Due from affiliated entity</t>
  </si>
  <si>
    <t>Deferred financing closing costs, net of accumulated amortization of $2,001 and $1,851, respectively</t>
  </si>
  <si>
    <t>Liabilities</t>
  </si>
  <si>
    <t>Accrued professional fees</t>
  </si>
  <si>
    <t>Interest payable</t>
  </si>
  <si>
    <t>Management fees payable</t>
  </si>
  <si>
    <t>Administration fee payable</t>
  </si>
  <si>
    <t>Other payables</t>
  </si>
  <si>
    <t>Deferred loan fee revenue</t>
  </si>
  <si>
    <t>SBA debentures payable</t>
  </si>
  <si>
    <t>Revolving line of credit</t>
  </si>
  <si>
    <t>Net Assets</t>
  </si>
  <si>
    <t>Preferred stock, par value of $0.01 per share, 2,000,000 shares authorized, 0 shares issued and outstanding as of March 31, 2014 and December 31, 2013</t>
  </si>
  <si>
    <t>Common stock, par value of $0.01 per share, 100,000,000 shares authorized, 9,632,453 and 9,629,797 shares issued and outstanding as of March 31, 2014 and December 31, 2013, respectively</t>
  </si>
  <si>
    <t>Paid-in capital in excess of par</t>
  </si>
  <si>
    <t>Distributions in excess of net investment income</t>
  </si>
  <si>
    <t>Accumulated net realized gain</t>
  </si>
  <si>
    <t>Net unrealized depreciation on investments</t>
  </si>
  <si>
    <t>Total net assets</t>
  </si>
  <si>
    <t>Total liabilities and net assets</t>
  </si>
  <si>
    <t>Number of shares outstanding</t>
  </si>
  <si>
    <t>Net asset value per share</t>
  </si>
  <si>
    <t>Three Months Ended March 31,</t>
  </si>
  <si>
    <t>Investment income</t>
  </si>
  <si>
    <t>Expenses</t>
  </si>
  <si>
    <t>Net realized gain on non-control/non-affiliate investments</t>
  </si>
  <si>
    <t>Net change in unrealized depreciation on non-control/non-affiliate investments</t>
  </si>
  <si>
    <t>Net investment income per common share  basic and diluted</t>
  </si>
  <si>
    <t>Net increase in net assets resulting from operations per common share  basic and diluted</t>
  </si>
  <si>
    <t>Dividends and distributions declared per common share  basic and diluted</t>
  </si>
  <si>
    <t>Basic and diluted weighted average shares outstanding</t>
  </si>
  <si>
    <t>Common Stock</t>
  </si>
  <si>
    <t>Paid-in Capital Excess
 of Par</t>
  </si>
  <si>
    <t>Distributions in Excess of Net in Investment Income</t>
  </si>
  <si>
    <t>Accumulated Net Realized Gain</t>
  </si>
  <si>
    <t>Net Unrealized Depreciation on Investments</t>
  </si>
  <si>
    <t>Total Net Assets</t>
  </si>
  <si>
    <t>Shares</t>
  </si>
  <si>
    <t>Par</t>
  </si>
  <si>
    <t>Balance at January 1, 2013</t>
  </si>
  <si>
    <t>Stock issued in connection with dividend reinvestment plan</t>
  </si>
  <si>
    <t>Dividends and distributions</t>
  </si>
  <si>
    <t>Balance at March 31, 2013</t>
  </si>
  <si>
    <t>Balance at January 1, 2014</t>
  </si>
  <si>
    <t>Balance at March 31, 2014</t>
  </si>
  <si>
    <t>Cash Flows From Operating Activities</t>
  </si>
  <si>
    <t>Adjustments to reconcile net increase in net assets resulting from operations to net cash provided by operating activities:</t>
  </si>
  <si>
    <t>Amortization of discounts and premiums</t>
  </si>
  <si>
    <t>Amortization of deferred fee revenue</t>
  </si>
  <si>
    <t>Cash collection of deferred loan fee revenue</t>
  </si>
  <si>
    <t>Payment-in-kind interest income</t>
  </si>
  <si>
    <t>Purchase of portfolio investments</t>
  </si>
  <si>
    <t>Additional equity investment in SBIC I LP</t>
  </si>
  <si>
    <t>Proceeds from principal payments on portfolio investments</t>
  </si>
  <si>
    <t>Proceeds from sale of portfolio investments</t>
  </si>
  <si>
    <t>Changes in operating assets and liabilities:</t>
  </si>
  <si>
    <t>Due to/from affiliated entities, net</t>
  </si>
  <si>
    <t>Net cash provided by operating activities</t>
  </si>
  <si>
    <t>Cash Flows From Financing Activities</t>
  </si>
  <si>
    <t>Net repayments of advances from affiliated entities</t>
  </si>
  <si>
    <t>Cash dividends and distributions paid</t>
  </si>
  <si>
    <t>Net repayments under revolving lines of credit</t>
  </si>
  <si>
    <t>Net cash used in financing activities</t>
  </si>
  <si>
    <t>Net increase increase in cash and cash equivalents</t>
  </si>
  <si>
    <t>Cash and cash equivalents  beginning of period</t>
  </si>
  <si>
    <t>Cash and cash equivalents  end of period</t>
  </si>
  <si>
    <t>Supplemental Disclosure of Cash Flow Information:</t>
  </si>
  <si>
    <t>Cash paid during the period for interest</t>
  </si>
  <si>
    <t>Supplemental Disclosure of Noncash Financing and Investing Activities:</t>
  </si>
  <si>
    <t>Dividends and distributions paid by issuance of common stock</t>
  </si>
  <si>
    <t>Dividends and distributions payable</t>
  </si>
  <si>
    <t>Industry
Name of Portfolio Company</t>
  </si>
  <si>
    <t>Interest
Rate(1)</t>
  </si>
  <si>
    <t>Spread Above Index(1)</t>
  </si>
  <si>
    <t>Principal
Amount</t>
  </si>
  <si>
    <t>Non-control/Non-affiliate Investments</t>
  </si>
  <si>
    <t>Aero-Metric, Inc.</t>
  </si>
  <si>
    <t>8/27/17</t>
  </si>
  <si>
    <t>Whitcraft LLC</t>
  </si>
  <si>
    <t>Tectum Holdings Inc</t>
  </si>
  <si>
    <t>Trico Products Corporation</t>
  </si>
  <si>
    <t>7/22/16</t>
  </si>
  <si>
    <t>AssuredPartners Capital, Inc.</t>
  </si>
  <si>
    <t>Captive Resources Midco LLC</t>
  </si>
  <si>
    <t>CSI Financial Services, LLC(6)</t>
  </si>
  <si>
    <t>MCMC LLC</t>
  </si>
  <si>
    <t>9/30/16</t>
  </si>
  <si>
    <t>MYI Acquiror Limited(6)</t>
  </si>
  <si>
    <t>9/13/16</t>
  </si>
  <si>
    <t>Personable Holdings, Inc.</t>
  </si>
  <si>
    <t>5/16/18</t>
  </si>
  <si>
    <t>Townsend Acquisition LLC</t>
  </si>
  <si>
    <t>5/18/16</t>
  </si>
  <si>
    <t>Dorner MFG, Corp.</t>
  </si>
  <si>
    <t>6/15/17</t>
  </si>
  <si>
    <t>Elgin Fasteners Group</t>
  </si>
  <si>
    <t>8/26/16</t>
  </si>
  <si>
    <t>Actagro, LLC</t>
  </si>
  <si>
    <t>Dash Materials LLC</t>
  </si>
  <si>
    <t>ICM Products Inc</t>
  </si>
  <si>
    <t>3/31/19</t>
  </si>
  <si>
    <t>Inhance Technologies Holdings LLC</t>
  </si>
  <si>
    <t>2/7/18</t>
  </si>
  <si>
    <t>KODA Distribution Group, Inc.</t>
  </si>
  <si>
    <t>4/9/18</t>
  </si>
  <si>
    <t>VanDeMark Chemical Inc.</t>
  </si>
  <si>
    <t>Jameson LLC</t>
  </si>
  <si>
    <t>10/1/15</t>
  </si>
  <si>
    <t>Pacific World</t>
  </si>
  <si>
    <t>Phoenix Brands LLC</t>
  </si>
  <si>
    <t>1/31/16</t>
  </si>
  <si>
    <t>Mold-Rite Plastics, LLC</t>
  </si>
  <si>
    <t>6/30/16</t>
  </si>
  <si>
    <t>ANS Distributing, INC.</t>
  </si>
  <si>
    <t>11/1/17</t>
  </si>
  <si>
    <t>Charter Brokerage LLC</t>
  </si>
  <si>
    <t>Apex Companies, LLC.</t>
  </si>
  <si>
    <t>JWC Environmental, LLC.</t>
  </si>
  <si>
    <t>8/3/16</t>
  </si>
  <si>
    <t>Accelerated Health Systems LLC</t>
  </si>
  <si>
    <t>7/22/17</t>
  </si>
  <si>
    <t>Behavioral Health Group</t>
  </si>
  <si>
    <t>8/18/16</t>
  </si>
  <si>
    <t>Elements Behavioral Health, Inc.</t>
  </si>
  <si>
    <t>2/12/19</t>
  </si>
  <si>
    <t>HealthFusion, Inc.(5)</t>
  </si>
  <si>
    <t>Hygenic Corporation</t>
  </si>
  <si>
    <t>Vention Medical, Inc. (f/k/a MedTech Group, Inc.)</t>
  </si>
  <si>
    <t>9/7/16</t>
  </si>
  <si>
    <t>NeuroTherm, Inc</t>
  </si>
  <si>
    <t>2/1/16</t>
  </si>
  <si>
    <t>Strata Pathology Services, Inc.(7)</t>
  </si>
  <si>
    <t>Studer Group LLC</t>
  </si>
  <si>
    <t>7/31/18</t>
  </si>
  <si>
    <t>The Ritedose Corporation</t>
  </si>
  <si>
    <t>United Biologics Holdings, LLC(5)</t>
  </si>
  <si>
    <t>12.0% cash/
 2.00% PIK</t>
  </si>
  <si>
    <t>3/5/17</t>
  </si>
  <si>
    <t>Class A-1 Units
 (2,686 units) and
 Kicker Units
 (2,015 units)</t>
  </si>
  <si>
    <t>Class A-1 Warrants
 (2,272 units) and
 Kicker Warrants
 (1,704 units)</t>
  </si>
  <si>
    <t>Anaren, Inc.(5)</t>
  </si>
  <si>
    <t>2/18/21</t>
  </si>
  <si>
    <t>B&amp;B Electronics Manufacturing
 Company</t>
  </si>
  <si>
    <t>4/4/15</t>
  </si>
  <si>
    <t>OnePath Systems, LLC</t>
  </si>
  <si>
    <t>6/6/17</t>
  </si>
  <si>
    <t>Content Marketing, LLC</t>
  </si>
  <si>
    <t>Media Source</t>
  </si>
  <si>
    <t>11/7/16</t>
  </si>
  <si>
    <t>Pamarco Technologies, Inc.</t>
  </si>
  <si>
    <t>Campus Televideo, Inc.</t>
  </si>
  <si>
    <t>Tharpe Company, Inc.</t>
  </si>
  <si>
    <t>Revspring Inc. (f/k/a Dantom
 Systems, Inc.)</t>
  </si>
  <si>
    <t>8/3/17</t>
  </si>
  <si>
    <t>3.2%</t>
  </si>
  <si>
    <t>Young Innovations, Inc.</t>
  </si>
  <si>
    <t>1/30/19</t>
  </si>
  <si>
    <t>smarTours, LLC(5)</t>
  </si>
  <si>
    <t>10.00% cash/
 0.50% PIK</t>
  </si>
  <si>
    <t>Preferred Equity A
 (500,000 units)</t>
  </si>
  <si>
    <t>Barcodes LLC</t>
  </si>
  <si>
    <t>11/2/17</t>
  </si>
  <si>
    <t>NHR Holdings, LLC</t>
  </si>
  <si>
    <t>Total Non-control/Non-affiliate Investments</t>
  </si>
  <si>
    <t>Malabar International(5)</t>
  </si>
  <si>
    <t>12.50% cash/
 2.50% PIK</t>
  </si>
  <si>
    <t>Preferred Stock
 (1,494 shares)</t>
  </si>
  <si>
    <t>Pfanstiehl Holdings, Inc(5)</t>
  </si>
  <si>
    <t>12.00% cash/
 4.00% PIK</t>
  </si>
  <si>
    <t>Contract Datascan Holdings, Inc.(5)</t>
  </si>
  <si>
    <t>Sentry Centers Holdings, LLC(5)</t>
  </si>
  <si>
    <t>Tangible Software, Inc.(5)</t>
  </si>
  <si>
    <t>12.50% cash/
 1.50% PIK</t>
  </si>
  <si>
    <t>4.6%</t>
  </si>
  <si>
    <t>Common Equity B
 (1,485,000 units)</t>
  </si>
  <si>
    <t>Total Money Market</t>
  </si>
  <si>
    <t>(L +5.00%)</t>
  </si>
  <si>
    <t>12/3/15</t>
  </si>
  <si>
    <t>7.75%</t>
  </si>
  <si>
    <t>(P +4.50%)</t>
  </si>
  <si>
    <t>10/31/18</t>
  </si>
  <si>
    <t>8.25%</t>
  </si>
  <si>
    <t>(P +5.00%)</t>
  </si>
  <si>
    <t>Beverage, Food &amp; Tobacco</t>
  </si>
  <si>
    <t>Columbus Manufacturing, Inc.</t>
  </si>
  <si>
    <t>4/17/18</t>
  </si>
  <si>
    <t>Phillips Feed &amp; Pet Supply</t>
  </si>
  <si>
    <t>6.05%</t>
  </si>
  <si>
    <t>10/13/17</t>
  </si>
  <si>
    <t>5.76%</t>
  </si>
  <si>
    <t>2/1/17</t>
  </si>
  <si>
    <t>9.00%</t>
  </si>
  <si>
    <t>1/4/17</t>
  </si>
  <si>
    <t>9.25%</t>
  </si>
  <si>
    <t>12/10/18</t>
  </si>
  <si>
    <t>2.7%</t>
  </si>
  <si>
    <t>Aegis Sciences Corporation</t>
  </si>
  <si>
    <t>10/21/16</t>
  </si>
  <si>
    <t>8/14/17</t>
  </si>
  <si>
    <t>Vention Medical, Inc. (f/k/a MedTech
 Group, Inc.)</t>
  </si>
  <si>
    <t>B&amp;B Electronics Manufacturing Company</t>
  </si>
  <si>
    <t>(6</t>
  </si>
  <si>
    <t>Revspring Inc. (f/k/a Dantom Systems, Inc.)</t>
  </si>
  <si>
    <t>Class A Common
 Equity (400 shares)</t>
  </si>
  <si>
    <t>Preferred Equity A
 (60 units)</t>
  </si>
  <si>
    <t>23.3%</t>
  </si>
  <si>
    <t>5.6%</t>
  </si>
  <si>
    <t>169.5%</t>
  </si>
  <si>
    <t>Percent of
 Net Assets</t>
  </si>
  <si>
    <t>187.2%</t>
  </si>
  <si>
    <t xml:space="preserve"> Non-accrual loans:</t>
  </si>
  <si>
    <t>Remaining nine months of 2014</t>
  </si>
  <si>
    <t>For year ended December 31, 2015</t>
  </si>
  <si>
    <t>For year ended December 31, 2016</t>
  </si>
  <si>
    <t>For year ended December 31, 2017</t>
  </si>
  <si>
    <t>For year ended December 31, 2018</t>
  </si>
  <si>
    <t>Thereafter</t>
  </si>
  <si>
    <t>Total amortization expense</t>
  </si>
  <si>
    <t xml:space="preserve"> Amendments to the Scope, Measurement, and Disclosure Requirements</t>
  </si>
  <si>
    <t>Fair value of net identifiable assets on the SBIC Acquisitions date:</t>
  </si>
  <si>
    <t>Investments</t>
  </si>
  <si>
    <t>Interest receivable and other assets</t>
  </si>
  <si>
    <t>Intangible asset</t>
  </si>
  <si>
    <t>SBA debentures</t>
  </si>
  <si>
    <t>Other liabilities</t>
  </si>
  <si>
    <t>Net assets</t>
  </si>
  <si>
    <t>Remeasurement of the Companys equity investments in step acquisition:</t>
  </si>
  <si>
    <t>Fair value of the Companys equity interests on the SBIC Acquisitions date</t>
  </si>
  <si>
    <t>Cost of the Companys equity interest immediately prior to the SBIC Acquisitions</t>
  </si>
  <si>
    <t>Realized gain from step acquisitions</t>
  </si>
  <si>
    <t>Goodwill:</t>
  </si>
  <si>
    <t>Acquisition price</t>
  </si>
  <si>
    <t>Fair value of the Companys equity interests on SBIC Acquisitions date</t>
  </si>
  <si>
    <t>Less: total net identifiable assets acquired</t>
  </si>
  <si>
    <t>Historical</t>
  </si>
  <si>
    <t>Pro Forma</t>
  </si>
  <si>
    <t xml:space="preserve"> Administration Agreement:</t>
  </si>
  <si>
    <t>Principal</t>
  </si>
  <si>
    <t>Senior secured debt investments</t>
  </si>
  <si>
    <t>Subordinated debt investments</t>
  </si>
  <si>
    <t>Equity investments</t>
  </si>
  <si>
    <t>6.8%</t>
  </si>
  <si>
    <t>7.0%</t>
  </si>
  <si>
    <t>6.6%</t>
  </si>
  <si>
    <t>Fair Value Measurements Using</t>
  </si>
  <si>
    <t>Description</t>
  </si>
  <si>
    <t>(Level I)</t>
  </si>
  <si>
    <t>(Level II)</t>
  </si>
  <si>
    <t>(Level III)</t>
  </si>
  <si>
    <t>Assets:</t>
  </si>
  <si>
    <t>Money market funds*</t>
  </si>
  <si>
    <t>Fair Value at March 31, 2014</t>
  </si>
  <si>
    <t>Valuation techniques</t>
  </si>
  <si>
    <t>Unobservable input</t>
  </si>
  <si>
    <t>Range
 (Weighted average)</t>
  </si>
  <si>
    <t>Debt investments:</t>
  </si>
  <si>
    <t>Senior secured</t>
  </si>
  <si>
    <t>Discounted cash flow</t>
  </si>
  <si>
    <t>Discount rates</t>
  </si>
  <si>
    <t>6.11%  25.00% (9.06%)</t>
  </si>
  <si>
    <t>EBITDA multiples</t>
  </si>
  <si>
    <t>4.00x  10.00x (6.78x)</t>
  </si>
  <si>
    <t>13.15%  15.00% (14.23%)</t>
  </si>
  <si>
    <t>3.98x  5.17x (4.67x)</t>
  </si>
  <si>
    <t>Equity investments:</t>
  </si>
  <si>
    <t>12.50%  40.00%</t>
  </si>
  <si>
    <t>3.98x  9.48x</t>
  </si>
  <si>
    <t>Market approach</t>
  </si>
  <si>
    <t>3.96x  12.61x</t>
  </si>
  <si>
    <t>Fair Value at December 31, 2013</t>
  </si>
  <si>
    <t>5.82%  25.00% (8.92%)</t>
  </si>
  <si>
    <t>4.00x  10.10x (6.70x)</t>
  </si>
  <si>
    <t>13.13%  15.00% (14.21%)</t>
  </si>
  <si>
    <t>20.00%  40.00%</t>
  </si>
  <si>
    <t>3.47x  11.86x</t>
  </si>
  <si>
    <t>For the Three Months Ended
 March 31, 2014</t>
  </si>
  <si>
    <t>Senior Secured Debt Investments</t>
  </si>
  <si>
    <t>Subordinated Debt Investments</t>
  </si>
  <si>
    <t>Level 3 assets, beginning of period</t>
  </si>
  <si>
    <t>Net change in unrealized depreciation on
 non-control/non-affiliate investments</t>
  </si>
  <si>
    <t>Net change in unrealized appreciation on affiliate investments</t>
  </si>
  <si>
    <t>Capitalized PIK interest</t>
  </si>
  <si>
    <t>Amortization of discounts and premium</t>
  </si>
  <si>
    <t>Level 3 assets, end of period</t>
  </si>
  <si>
    <t>For the Three Months Ended
 March 31, 2013</t>
  </si>
  <si>
    <t>Net change in unrealized depreciation on affiliate investments</t>
  </si>
  <si>
    <t>Additional equity investments in SBIC I LP</t>
  </si>
  <si>
    <t>Sale of portfolio investments</t>
  </si>
  <si>
    <t>Pooling Date</t>
  </si>
  <si>
    <t>Maturity Date</t>
  </si>
  <si>
    <t>Fixed
 Interest Rate</t>
  </si>
  <si>
    <t>September 19, 2012</t>
  </si>
  <si>
    <t>September 1, 2022</t>
  </si>
  <si>
    <t>3.049%</t>
  </si>
  <si>
    <t>September 1, 2023</t>
  </si>
  <si>
    <t>March 26, 2014*</t>
  </si>
  <si>
    <t>March 1, 2024</t>
  </si>
  <si>
    <t>Total SBA debentures outstanding</t>
  </si>
  <si>
    <t>Three Months Ended
 March 31,</t>
  </si>
  <si>
    <t>Net asset value at beginning of period</t>
  </si>
  <si>
    <t>(0.34</t>
  </si>
  <si>
    <t>)(5)</t>
  </si>
  <si>
    <t>Net realized gain on non/control/non-affiliate investments</t>
  </si>
  <si>
    <t>Net asset value at end of period</t>
  </si>
  <si>
    <t>Per share market value, end of period</t>
  </si>
  <si>
    <t>Total return based on market value</t>
  </si>
  <si>
    <t>%(1)</t>
  </si>
  <si>
    <t>Shares outstanding at end of period</t>
  </si>
  <si>
    <t>Ratios to average net assets:</t>
  </si>
  <si>
    <t>Expense without incentive fees</t>
  </si>
  <si>
    <t>%(2)</t>
  </si>
  <si>
    <t>Incentive fees</t>
  </si>
  <si>
    <t>Net investment income without incentive fees</t>
  </si>
  <si>
    <t>Average net asset value</t>
  </si>
  <si>
    <t>Record
 Date</t>
  </si>
  <si>
    <t>Payment
 Date</t>
  </si>
  <si>
    <t>Total
 Amount</t>
  </si>
  <si>
    <t>Period November 8, 2012 to December 31, 2012</t>
  </si>
  <si>
    <t>Year ended December 31, 2013</t>
  </si>
  <si>
    <t>Total declared for the year ended December 31, 2013</t>
  </si>
  <si>
    <t>Year ended December 31, 2014</t>
  </si>
  <si>
    <t>February 14, 2014</t>
  </si>
  <si>
    <t>Shares issued</t>
  </si>
  <si>
    <t>Average price per share</t>
  </si>
  <si>
    <t xml:space="preserve"> (a)</t>
  </si>
  <si>
    <t>December 31,</t>
  </si>
  <si>
    <t>Non-control/non-affiliate investments (cost of $201,209 and $231,781, respectively)</t>
  </si>
  <si>
    <t>Affiliate investments (cost of $32,618 and $5,049, respectively)</t>
  </si>
  <si>
    <t>Control investment (cost of $9,596 and $0, respectively)</t>
  </si>
  <si>
    <t>Deferred financing costs, net of accumulated amortization of 1,851 and $1,336, respectively</t>
  </si>
  <si>
    <t>Preferred stock, par value of $0.01 per share, 2,000,000 shares authorized, 0 shares issued and outstanding as of December 31, 2013 and 2012</t>
  </si>
  <si>
    <t>Common stock, par value of $0.01 per share, 100,000,000 shares authorized, 9,629,797 and 9,578,691 shares issued and outstanding as of December 31, 2013 and 2012</t>
  </si>
  <si>
    <t>Pre-IPO prior to becoming a Business Development Company(1)</t>
  </si>
  <si>
    <t>For the
 Year
 Ended December 31, 2013</t>
  </si>
  <si>
    <t>For the period November 8, 2012 through December 31, 2012</t>
  </si>
  <si>
    <t>For the period January 1, 2012 through November 7, 2012</t>
  </si>
  <si>
    <t>For the
 Year
 Ended December 31, 2012(2)</t>
  </si>
  <si>
    <t>For the
 Year
 Ended December 31, 2011</t>
  </si>
  <si>
    <t>Management fees  other related parties</t>
  </si>
  <si>
    <t>Realized gain from Tamarix Acquisitions</t>
  </si>
  <si>
    <t>Income from equity interest in Tamarix LP</t>
  </si>
  <si>
    <t>Net increase (decrease) in net assets before cumulative effect of accounting change and extraordinary gain (loss)</t>
  </si>
  <si>
    <t>Members Equity</t>
  </si>
  <si>
    <t>Non Controlling Interests</t>
  </si>
  <si>
    <t>Paid-in Capital in Excess of Par</t>
  </si>
  <si>
    <t>Distributions in Excess of Net Investment Income</t>
  </si>
  <si>
    <t>Balance at January 1, 2011</t>
  </si>
  <si>
    <t>Net loss</t>
  </si>
  <si>
    <t>Distributions</t>
  </si>
  <si>
    <t>Balance at December 31, 2011</t>
  </si>
  <si>
    <t>Net income</t>
  </si>
  <si>
    <t>Member/non-controlling interest
 contributions</t>
  </si>
  <si>
    <t>Syndication Costs</t>
  </si>
  <si>
    <t>Deconsolidation of Tamarix LP adjustment on July 27, 2012</t>
  </si>
  <si>
    <t>Net income (loss)</t>
  </si>
  <si>
    <t>Non-controlling interest contributions</t>
  </si>
  <si>
    <t>Syndication costs</t>
  </si>
  <si>
    <t>Total deconsolidation of Tamarix LP
 adjustment</t>
  </si>
  <si>
    <t>Balance at November 7, 2012</t>
  </si>
  <si>
    <t>IPO offering and underwriting costs borne by OFSAM(3)</t>
  </si>
  <si>
    <t>OFS Capital Corporation BDC Conversion(1)</t>
  </si>
  <si>
    <t>Issuance of common stock(2)</t>
  </si>
  <si>
    <t>Dividend payable</t>
  </si>
  <si>
    <t>Balance at December 31, 2012</t>
  </si>
  <si>
    <t>Balance at December 31, 2013</t>
  </si>
  <si>
    <t>Pre-IPO prior to becoming a Business Development Company</t>
  </si>
  <si>
    <t>For the
 Year Ended December 31, 2013</t>
  </si>
  <si>
    <t>For the
 period November 8, 2012 through December 31, 2012</t>
  </si>
  <si>
    <t>For the
 period January 1,
 2012 through November 7, 2012</t>
  </si>
  <si>
    <t>For the
 Year Ended December 31, 2012</t>
  </si>
  <si>
    <t>For the
 Year Ended December 31, 2011</t>
  </si>
  <si>
    <t>Adjustments to reconcile net increase in net assets resulting from operations to net cash provided by (used in) operating activities:</t>
  </si>
  <si>
    <t>Cash collection of deferred fee revenue</t>
  </si>
  <si>
    <t>Payment-in-kind interest</t>
  </si>
  <si>
    <t>Reversal of paid-in-kind interest income on non-accrual loans</t>
  </si>
  <si>
    <t>Net realized (gain) loss on non-control/non-affiliate investments</t>
  </si>
  <si>
    <t>Net realized gain on acquisitions of remaining ownership interests in Tamarix LP and
 Tamarix GP</t>
  </si>
  <si>
    <t>Net change in unrealized (appreciation) depreciation on non-control/non-affiliate investments</t>
  </si>
  <si>
    <t>Net change in unrealized (appreciation) depreciation on affiliate investments</t>
  </si>
  <si>
    <t>Additional equity investment in Tamarix LP</t>
  </si>
  <si>
    <t>Proceeds from sale of portfolio investments to related party</t>
  </si>
  <si>
    <t>Loan loss recovery on loans receivable and loans receivable pledged to creditors</t>
  </si>
  <si>
    <t>(Income) loss from equity investments in OFS
 Capital WM</t>
  </si>
  <si>
    <t>Income from equity investments in Tamarix LP</t>
  </si>
  <si>
    <t>Write-off of uncollectible receivables</t>
  </si>
  <si>
    <t>Net loss allocated to non-controlling interests</t>
  </si>
  <si>
    <t>Extraordinary (gain) loss</t>
  </si>
  <si>
    <t>Management fees payable  other related parties</t>
  </si>
  <si>
    <t>Net cash provided by (used in) operating activities</t>
  </si>
  <si>
    <t>Cash Flows From Investing Activities</t>
  </si>
  <si>
    <t>Loan receivable originations</t>
  </si>
  <si>
    <t>Loan receivable collections and payoffs</t>
  </si>
  <si>
    <t>Collections and payoffs on loans receivable pledged to creditors</t>
  </si>
  <si>
    <t>Collections on interest receivable pledged to
 creditors</t>
  </si>
  <si>
    <t>Acquisitions of remaining ownership interests in Tamarix LP and Tamarix GP</t>
  </si>
  <si>
    <t>Change in restricted cash</t>
  </si>
  <si>
    <t>Advances and other assets</t>
  </si>
  <si>
    <t>Distribution from OFS Capital WM</t>
  </si>
  <si>
    <t>Distribution from Tamarix GP</t>
  </si>
  <si>
    <t>Consolidation of cash from OFS Capital WM</t>
  </si>
  <si>
    <t>Deconsolidation of cash of Tamarix LP (July 27, 2012)</t>
  </si>
  <si>
    <t>Consolidation of cash of Tamarix LP (December 4, 2013)</t>
  </si>
  <si>
    <t>Net cash provided by (used in) investing activities</t>
  </si>
  <si>
    <t>Net borrowings (repayments) under revolving lines of credit</t>
  </si>
  <si>
    <t>Notes payable due to the SBA</t>
  </si>
  <si>
    <t>Repayment of advance due to affiliated entities</t>
  </si>
  <si>
    <t>Advance from affiliated entities</t>
  </si>
  <si>
    <t>Repayment of payable under loan securities
 agreement</t>
  </si>
  <si>
    <t>Distributions to member</t>
  </si>
  <si>
    <t>Contributions from non-controlling interests</t>
  </si>
  <si>
    <t>Distributions to non-controlling interests</t>
  </si>
  <si>
    <t>Syndication costs allocated to non-controlling
 interests</t>
  </si>
  <si>
    <t>Proceeds from shares sold, net of underwriting costs</t>
  </si>
  <si>
    <t>Deferred offering costs</t>
  </si>
  <si>
    <t>Deferred financing costs</t>
  </si>
  <si>
    <t>Net cash provided by (used in) financing activities</t>
  </si>
  <si>
    <t>Net increase (decrease) increase in cash and cash equivalents</t>
  </si>
  <si>
    <t>Cash and cash equivalents  beginning of year</t>
  </si>
  <si>
    <t>Cash and cash equivalents  end of year</t>
  </si>
  <si>
    <t>Post-IPO as a Business Development</t>
  </si>
  <si>
    <t>Accrued deferred offering costs</t>
  </si>
  <si>
    <t>Consolidation of assets and liabilities of Tamarix LP and Tamarix GP effective December 4, 2013:</t>
  </si>
  <si>
    <t>Accrued expenses and other liabilities</t>
  </si>
  <si>
    <t>Equity contribution from parent recognized due to the difference between the purchase price and fair value of the loan investment purchased from OFS Capital WM</t>
  </si>
  <si>
    <t>Equity interest received in connection with loan restructuring</t>
  </si>
  <si>
    <t>Reclassification of other liabilities to capital contribution from non-controlling interests</t>
  </si>
  <si>
    <t>Capital contribution from non-controlling interests via a reduction of management fee payable  related party</t>
  </si>
  <si>
    <t>Derecognition of payable under securities loan agreement under sale accounting</t>
  </si>
  <si>
    <t>Derecognition of loans receivable pledged to creditors under sale accounting</t>
  </si>
  <si>
    <t>Derecognition of interest receivable pledged to creditors under sale accounting</t>
  </si>
  <si>
    <t>Loans distributed from OFS Capital WM on
 June 30, 2011</t>
  </si>
  <si>
    <t>Reduction of equity investment in OFS Capital WM as a result of the June 30, 2011 loan distributions</t>
  </si>
  <si>
    <t>Deferred fee revenue recognized as a result of the June 30, 2011 loan distributions</t>
  </si>
  <si>
    <t>Reclassification of deferred offering costs to other assets</t>
  </si>
  <si>
    <t>Loan principal collection due from OFS Capital WM as a result of the June 30, 2011 loan distributions</t>
  </si>
  <si>
    <t>Elimination of equity investment in OFS Capital WM and consolidation of assets and liabilities of OFS Capital WM effective March 30, 2012:</t>
  </si>
  <si>
    <t>Deferred financing costs, net of accumulated amortization</t>
  </si>
  <si>
    <t>Revolving line of credit  Wells Fargo</t>
  </si>
  <si>
    <t>Revolving line of credit  Madison Capital</t>
  </si>
  <si>
    <t>Management fee payable</t>
  </si>
  <si>
    <t>Due to affiliated entity</t>
  </si>
  <si>
    <t>Deconsolidation of assets and liabilities of Tamarix LP and recording of an equity investment in Tamarix LP under the equity method of accounting effective July 27, 2012:</t>
  </si>
  <si>
    <t>Non-controlling interests</t>
  </si>
  <si>
    <t>Loans distributed to member</t>
  </si>
  <si>
    <t>Reversal of loan loss reserve for loans distributed to member</t>
  </si>
  <si>
    <t>Adjustments to loan discounts and fees upon member loan distribution, net</t>
  </si>
  <si>
    <t>Equity interests distributed to member</t>
  </si>
  <si>
    <t>Other assets distributed to member</t>
  </si>
  <si>
    <t>Equity interests received in connection with a newly originated loan</t>
  </si>
  <si>
    <t>Fair
 Value</t>
  </si>
  <si>
    <t>Non-control/Non-affiliate Investments  Continued</t>
  </si>
  <si>
    <t>2.1%</t>
  </si>
  <si>
    <t>Vention Medical, Inc.
 (f/k/a MedTech Group, Inc.)</t>
  </si>
  <si>
    <t>12.0% cash/
2.0% PIK</t>
  </si>
  <si>
    <t>Class A-1 Units (2,686 units)</t>
  </si>
  <si>
    <t>and Kicker Units
 (2,015 units)</t>
  </si>
  <si>
    <t>Class A-1 Warrants
 (2,272 units)</t>
  </si>
  <si>
    <t>and Kicker Warrants
 (1,704 units)</t>
  </si>
  <si>
    <t>2.5%</t>
  </si>
  <si>
    <t>Revspring Inc.
 (f/k/a Dantom Systems, Inc.)</t>
  </si>
  <si>
    <t>10.0% cash/
0.5%  PIK</t>
  </si>
  <si>
    <t>12.5% cash/
 2.5% PIK</t>
  </si>
  <si>
    <t>8.7%</t>
  </si>
  <si>
    <t>Preferred Equity A (60 units)</t>
  </si>
  <si>
    <t>Total Investments (United States)</t>
  </si>
  <si>
    <t>Non-control/Non-affiliate Investments(5)</t>
  </si>
  <si>
    <t>BBB Industries, LLC</t>
  </si>
  <si>
    <t>06/29/13</t>
  </si>
  <si>
    <t>Tectum Holdings Inc. (Extang)</t>
  </si>
  <si>
    <t>12/03/15</t>
  </si>
  <si>
    <t>05/01/18</t>
  </si>
  <si>
    <t>Cetera Financial Group, Inc.</t>
  </si>
  <si>
    <t>06/22/17</t>
  </si>
  <si>
    <t>12/07/17</t>
  </si>
  <si>
    <t>Frenkel Benefits LLC</t>
  </si>
  <si>
    <t>12/28/15</t>
  </si>
  <si>
    <t>H.D. Vest, Inc.</t>
  </si>
  <si>
    <t>10/03/17</t>
  </si>
  <si>
    <t>05/16/17</t>
  </si>
  <si>
    <t>Beverage, Food and Tobacco</t>
  </si>
  <si>
    <t>04/17/18</t>
  </si>
  <si>
    <t>Business Equipment &amp; Services</t>
  </si>
  <si>
    <t>Chemical, Plastics &amp; Rubber</t>
  </si>
  <si>
    <t>Inhance Technologies (f/k/a Fluoro-Seal International LLC)</t>
  </si>
  <si>
    <t>01/04/17</t>
  </si>
  <si>
    <t>ICM Products Inc.</t>
  </si>
  <si>
    <t>8.50%</t>
  </si>
  <si>
    <t>(L +7.00%)</t>
  </si>
  <si>
    <t>02/01/17</t>
  </si>
  <si>
    <t>Lindstrom Metric, LLC</t>
  </si>
  <si>
    <t>6.26%</t>
  </si>
  <si>
    <t>07/12/16</t>
  </si>
  <si>
    <t>9.52%</t>
  </si>
  <si>
    <t>Royal Adhesives &amp; Sealants, LLC</t>
  </si>
  <si>
    <t>11/29/15</t>
  </si>
  <si>
    <t>Consumer Goods: Durable</t>
  </si>
  <si>
    <t>Phillips Plastics</t>
  </si>
  <si>
    <t>02/12/17</t>
  </si>
  <si>
    <t>Revere Industries, LLC</t>
  </si>
  <si>
    <t>Senior Secured Rollover Loans</t>
  </si>
  <si>
    <t>06/30/13</t>
  </si>
  <si>
    <t>Non-control/Non-affiliate Investments(5)  Continued</t>
  </si>
  <si>
    <t>Consumer Goods: Non-durable</t>
  </si>
  <si>
    <t>Engineered Controls International,
 LLC</t>
  </si>
  <si>
    <t>08/05/16</t>
  </si>
  <si>
    <t>12/10/16</t>
  </si>
  <si>
    <t>08/14/17</t>
  </si>
  <si>
    <t>MedTech Group, Inc.</t>
  </si>
  <si>
    <t>NeuroTherm, Inc.</t>
  </si>
  <si>
    <t>Strata Pathology Services, Inc.</t>
  </si>
  <si>
    <t>09/28/16</t>
  </si>
  <si>
    <t>B&amp;B Electronics Manufacturing</t>
  </si>
  <si>
    <t>(33</t>
  </si>
  <si>
    <t>Campus Televideo, Inc. (f/k/a Lamont Digital Systems, Inc.)</t>
  </si>
  <si>
    <t>Percen</t>
  </si>
  <si>
    <t>Diversified Foodservice Supply, Inc.
 f/k/a Consolidated Equipment Parts, Inc.</t>
  </si>
  <si>
    <t>01/27/16</t>
  </si>
  <si>
    <t>Kellermeyer Building Services, LLC</t>
  </si>
  <si>
    <t>12/17/15</t>
  </si>
  <si>
    <t>ConvergeOne Holdings Corporation</t>
  </si>
  <si>
    <t>06/08/17</t>
  </si>
  <si>
    <t>Sub-total Non-control/Non-affiliate Investments</t>
  </si>
  <si>
    <t>160.5%</t>
  </si>
  <si>
    <t>Percent
 of Net Assets</t>
  </si>
  <si>
    <t>Tamarix Capital Partners, L.P.(6)</t>
  </si>
  <si>
    <t>67.5% Limited
 Partnership Interest</t>
  </si>
  <si>
    <t>3.3%</t>
  </si>
  <si>
    <t>Sub-total Affiliate Investments</t>
  </si>
  <si>
    <t>WF Prime INVT MM #1752(5)</t>
  </si>
  <si>
    <t>WFB Secured Institutional MM(5)</t>
  </si>
  <si>
    <t>US Bank Money Market Deposit</t>
  </si>
  <si>
    <t>168.1%</t>
  </si>
  <si>
    <t>For year ended December 31, 2014</t>
  </si>
  <si>
    <t xml:space="preserve"> Transfers and Servicing</t>
  </si>
  <si>
    <t>Pre-IPO Prior to becoming a Business Development Company</t>
  </si>
  <si>
    <t>For the Period November 8, 2012 through December 31, 2012</t>
  </si>
  <si>
    <t>For the Period January 1, 2012 through November 7, 2012</t>
  </si>
  <si>
    <t>For the Year ended December 31, 2012</t>
  </si>
  <si>
    <t>Pro Forma Adjustments</t>
  </si>
  <si>
    <t>(Historical)</t>
  </si>
  <si>
    <t>Interest income from non-control/non-affiliate investments</t>
  </si>
  <si>
    <t>Dividend and fee income from
 non-control/non-affiliate</t>
  </si>
  <si>
    <t>Management fee</t>
  </si>
  <si>
    <t>Management fees  other related party</t>
  </si>
  <si>
    <t>(2</t>
  </si>
  <si>
    <t>)(1)</t>
  </si>
  <si>
    <t>Net realized loss on non-control/non-affiliate investments</t>
  </si>
  <si>
    <t>Income from equity interest in OFS
 Capital WM</t>
  </si>
  <si>
    <t>(2,645</t>
  </si>
  <si>
    <t>Net loss attributable to the non-controlling interests</t>
  </si>
  <si>
    <t>Total other income prior to becoming a business development company</t>
  </si>
  <si>
    <t>Net increase in net assets before cumulative effect of accounting change and extraordinary gain (loss)</t>
  </si>
  <si>
    <t>For the Year Ended December 31, 2011</t>
  </si>
  <si>
    <t>Dividend and fee income from non-control/non-affiliate</t>
  </si>
  <si>
    <t>Net realized and unrealized loss on investments</t>
  </si>
  <si>
    <t>(1,239</t>
  </si>
  <si>
    <t>(6,482</t>
  </si>
  <si>
    <t>Loss from equity interest in OFS Capital WM</t>
  </si>
  <si>
    <t>(71</t>
  </si>
  <si>
    <t>Fair value of net identifiable assets on Tamarix Acquisitions date:</t>
  </si>
  <si>
    <t>Remeasurement of the Company's equity investments in step acquisition:</t>
  </si>
  <si>
    <t>Fair value of the Company's equity interests on Tamarix Acquisitions date</t>
  </si>
  <si>
    <t>Cost of the Company's equity interest immediately prior to Tamarix Acquisitions</t>
  </si>
  <si>
    <t>Less: total net assets acquired</t>
  </si>
  <si>
    <t>For the year ended December 31, 2013</t>
  </si>
  <si>
    <t>(2,742</t>
  </si>
  <si>
    <t>Net change in unrealized appreciation (depreciation) on
 investments</t>
  </si>
  <si>
    <t>Equity investment in Tamarix LP</t>
  </si>
  <si>
    <t>3.1%</t>
  </si>
  <si>
    <t>Discount rates
EBITDA multiples</t>
  </si>
  <si>
    <t>5.82%  25.00% (8.92%)
4.00x  10.10x (6.70x)</t>
  </si>
  <si>
    <t>13.13%  15.00% (14.21%)
3.98x  5.17x (4.67x)</t>
  </si>
  <si>
    <t>20.00%  40.00%
3.98x  9.48x</t>
  </si>
  <si>
    <t>For the Year Ended December 31, 2013</t>
  </si>
  <si>
    <t>Net change in unrealized appreciation on
 non-control/non-affiliate investments</t>
  </si>
  <si>
    <t>Net realized gain on non-control/non-affiliate
 investments</t>
  </si>
  <si>
    <t>Net realized gain on acquisitions of remaining ownership interests in Tamarix LP &amp; Tamarix GP</t>
  </si>
  <si>
    <t>Additional equity investments in Tamarix LP</t>
  </si>
  <si>
    <t>Elimination of equity investments in Tamarix LP &amp; GP upon Tamarix Acquisitions</t>
  </si>
  <si>
    <t>Consolidation of investments held by Tamarix LP upon Tamarix Acquisitions</t>
  </si>
  <si>
    <t>Post-IPO as a BDC</t>
  </si>
  <si>
    <t>Net change in unrealized appreciation (depreciation) on investments</t>
  </si>
  <si>
    <t>Conversion to fair value upon election to become a BDC</t>
  </si>
  <si>
    <t>Pre-IPO Prior to becoming a BDC</t>
  </si>
  <si>
    <t>Net realized loss on investment  related party</t>
  </si>
  <si>
    <t>Consolidation of investments held by OFS Capital WM</t>
  </si>
  <si>
    <t>Purchase of portfolio investments by OFS Capital WM</t>
  </si>
  <si>
    <t>Purchase of portfolio investments by Tamarix LP</t>
  </si>
  <si>
    <t>Accrued PIK</t>
  </si>
  <si>
    <t>Portfolio investments of Tamarix LP converted from cost to fair value accounting</t>
  </si>
  <si>
    <t>Proceeds from principal payments on portfolio investments held by OFS Capital WM</t>
  </si>
  <si>
    <t>Proceeds from principal payments on portfolio investments held by Tamarix LP</t>
  </si>
  <si>
    <t>Sale of portfolio investments to related party</t>
  </si>
  <si>
    <t>Sale of portfolio investments to others</t>
  </si>
  <si>
    <t>Portfolio investment received in connection with debt acquisition and restructuring by Tamarix LP</t>
  </si>
  <si>
    <t>Deconsolidation of investments in Tamarix LP</t>
  </si>
  <si>
    <t>Carrying Amount</t>
  </si>
  <si>
    <t>Financial assets:</t>
  </si>
  <si>
    <t>Debt investments</t>
  </si>
  <si>
    <t>Financial liabilities:</t>
  </si>
  <si>
    <t>For the Year Ended December 31,
 2011</t>
  </si>
  <si>
    <t>Balance  beginning of period</t>
  </si>
  <si>
    <t>Net provision charged to expense</t>
  </si>
  <si>
    <t>Recoveries</t>
  </si>
  <si>
    <t>Write-offs</t>
  </si>
  <si>
    <t>Reversal upon conversion from cost to fair value accounting on loan investments</t>
  </si>
  <si>
    <t>Paid-in-kind interest income reversed on non-accrual loans</t>
  </si>
  <si>
    <t>Balance  end of period</t>
  </si>
  <si>
    <t>Net provision (benefit) charged to expense</t>
  </si>
  <si>
    <t>Pooling Date*</t>
  </si>
  <si>
    <t>Interest Rate</t>
  </si>
  <si>
    <t>March 26, 2014</t>
  </si>
  <si>
    <t>For the Year Ended December 31, 2013*</t>
  </si>
  <si>
    <t>Permanent difference  realized gain from Tamarix Acquisitions</t>
  </si>
  <si>
    <t>Other permanent differences</t>
  </si>
  <si>
    <t>Other temporary differences</t>
  </si>
  <si>
    <t>Taxable income before deductions for distributions</t>
  </si>
  <si>
    <t>As of December 31, 2012</t>
  </si>
  <si>
    <t>Undistributed ordinary income</t>
  </si>
  <si>
    <t>Undistributed long-term capital gain</t>
  </si>
  <si>
    <t>Unrealized appreciation (depreciation) on investments</t>
  </si>
  <si>
    <t>Year Ended December 31, 2013</t>
  </si>
  <si>
    <t>November 8, 2012 through December 31, 2012(1)</t>
  </si>
  <si>
    <t>Realized gain on step acquisition of Tamarix LP and
 Tamarix GP</t>
  </si>
  <si>
    <t>(7.6</t>
  </si>
  <si>
    <t>)%(2)</t>
  </si>
  <si>
    <t>8.0%</t>
  </si>
  <si>
    <t>%(4)</t>
  </si>
  <si>
    <t>4.1%</t>
  </si>
  <si>
    <t>Amount Per Share</t>
  </si>
  <si>
    <t>Net increase in net assets resulting from operations per common share  
basic and diluted</t>
  </si>
  <si>
    <t>Quarter Ended</t>
  </si>
  <si>
    <t>September 30, 2013</t>
  </si>
  <si>
    <t>March 31, 2013</t>
  </si>
  <si>
    <t>September 30, 2012</t>
  </si>
  <si>
    <t>March 31, 2012</t>
  </si>
  <si>
    <t>Earnings per share(3)</t>
  </si>
  <si>
    <t>Investment Type(1)</t>
  </si>
  <si>
    <t>Interest, Fees and Dividends Credited to Income(2)</t>
  </si>
  <si>
    <t>December 31, 2012 Fair Value</t>
  </si>
  <si>
    <t>Gross Additions(3)</t>
  </si>
  <si>
    <t>Gross Reductions(4)</t>
  </si>
  <si>
    <t>December 31, 2013 Fair Value</t>
  </si>
  <si>
    <t>Tangible Software, Inc.</t>
  </si>
  <si>
    <t>Common Equity B</t>
  </si>
  <si>
    <t>Common Equity B-1</t>
  </si>
  <si>
    <t>Common Equity B-2</t>
  </si>
  <si>
    <t>Contract Datascan Holdings, Inc.</t>
  </si>
  <si>
    <t>Preferred Equity A</t>
  </si>
  <si>
    <t>Preferred Equity B</t>
  </si>
  <si>
    <t>Common Equity</t>
  </si>
  <si>
    <t>Malabar International</t>
  </si>
  <si>
    <t>Preferred Stock</t>
  </si>
  <si>
    <t>Pfanstiehl Holdings, Inc</t>
  </si>
  <si>
    <t>Class A Common Equity</t>
  </si>
  <si>
    <t>Sentry Centers Holdings, LLC</t>
  </si>
  <si>
    <t>Tamarix Capital Partners, LP</t>
  </si>
  <si>
    <t>Limited Partnership Interest</t>
  </si>
  <si>
    <t>Total Control and Affiliate Investments</t>
  </si>
  <si>
    <t xml:space="preserve"> 1. Financial Statements</t>
  </si>
  <si>
    <t>OFS Capital Corporation and Subsidiaries</t>
  </si>
  <si>
    <t>Report of Independent Registered Public Accounting Firm on Internal Control Over Financial Reporting</t>
  </si>
  <si>
    <t>SEC registration fee</t>
  </si>
  <si>
    <t>FINRA filing fee</t>
  </si>
  <si>
    <t>NASDAQ Global Select Market listing fee</t>
  </si>
  <si>
    <t>Printing and postage</t>
  </si>
  <si>
    <t>Legal fees and expenses</t>
  </si>
  <si>
    <t>Accounting fees and expenses</t>
  </si>
  <si>
    <t>Miscellaneous</t>
  </si>
</sst>
</file>

<file path=xl/styles.xml><?xml version="1.0" encoding="utf-8"?>
<styleSheet xmlns="http://schemas.openxmlformats.org/spreadsheetml/2006/main">
  <numFmts count="8">
    <numFmt numFmtId="164" formatCode="General"/>
    <numFmt numFmtId="165" formatCode="_(\$* #,##0_);_(\$* \(#,##0\);_(\$* \-_);_(@_)"/>
    <numFmt numFmtId="166" formatCode="\(#,##0_);[RED]\(#,##0\)"/>
    <numFmt numFmtId="167" formatCode="#,##0"/>
    <numFmt numFmtId="168" formatCode="_(\$* #,##0.00_);_(\$* \(#,##0.00\);_(\$* \-??_);_(@_)"/>
    <numFmt numFmtId="169" formatCode="#,##0.00"/>
    <numFmt numFmtId="170" formatCode="\(#,##0.00_);[RED]\(#,##0.00\)"/>
    <numFmt numFmtId="171" formatCode="&quot;($&quot;#,##0_);[RED]&quot;($&quot;#,##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2" fillId="0" borderId="0" xfId="0" applyFont="1" applyBorder="1" applyAlignment="1">
      <alignment/>
    </xf>
    <xf numFmtId="164" fontId="0" fillId="0" borderId="0" xfId="0" applyBorder="1" applyAlignment="1">
      <alignment/>
    </xf>
    <xf numFmtId="164" fontId="0" fillId="0" borderId="0" xfId="0" applyFont="1" applyBorder="1" applyAlignment="1">
      <alignment wrapText="1"/>
    </xf>
    <xf numFmtId="165" fontId="0" fillId="0" borderId="0" xfId="0" applyNumberFormat="1" applyBorder="1" applyAlignment="1">
      <alignment/>
    </xf>
    <xf numFmtId="166" fontId="0" fillId="0" borderId="0" xfId="0" applyNumberFormat="1" applyAlignment="1">
      <alignment/>
    </xf>
    <xf numFmtId="164" fontId="0" fillId="0" borderId="0" xfId="0" applyFont="1" applyBorder="1" applyAlignment="1">
      <alignment/>
    </xf>
    <xf numFmtId="164" fontId="0" fillId="0" borderId="0" xfId="0" applyFont="1" applyAlignment="1">
      <alignment wrapText="1"/>
    </xf>
    <xf numFmtId="164" fontId="2" fillId="0" borderId="0" xfId="0" applyFont="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Alignment="1">
      <alignment/>
    </xf>
    <xf numFmtId="170" fontId="0" fillId="0" borderId="0" xfId="0" applyNumberFormat="1" applyAlignment="1">
      <alignment/>
    </xf>
    <xf numFmtId="171" fontId="0" fillId="0" borderId="0" xfId="0" applyNumberFormat="1" applyBorder="1" applyAlignment="1">
      <alignment/>
    </xf>
    <xf numFmtId="164" fontId="2" fillId="0" borderId="0" xfId="0" applyFont="1" applyBorder="1" applyAlignment="1">
      <alignment wrapText="1"/>
    </xf>
    <xf numFmtId="164" fontId="2" fillId="0" borderId="0" xfId="0" applyFont="1" applyAlignment="1">
      <alignment wrapText="1"/>
    </xf>
    <xf numFmtId="167" fontId="0" fillId="0" borderId="0" xfId="0" applyNumberForma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styles" Target="styles.xml" /><Relationship Id="rId126" Type="http://schemas.openxmlformats.org/officeDocument/2006/relationships/sharedStrings" Target="sharedStrings.xml" /><Relationship Id="rId1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7"/>
  <sheetViews>
    <sheetView tabSelected="1" workbookViewId="0" topLeftCell="A1">
      <selection activeCell="A1" sqref="A1"/>
    </sheetView>
  </sheetViews>
  <sheetFormatPr defaultColWidth="8.00390625" defaultRowHeight="15"/>
  <cols>
    <col min="1" max="1" width="39.7109375" style="0" customWidth="1"/>
    <col min="2" max="8" width="8.7109375" style="0" customWidth="1"/>
    <col min="9" max="9" width="10.7109375" style="0" customWidth="1"/>
    <col min="10" max="16384" width="8.7109375" style="0" customWidth="1"/>
  </cols>
  <sheetData>
    <row r="2" spans="1:6" ht="15">
      <c r="A2" s="1" t="s">
        <v>0</v>
      </c>
      <c r="B2" s="1"/>
      <c r="C2" s="1"/>
      <c r="D2" s="1"/>
      <c r="E2" s="1"/>
      <c r="F2" s="1"/>
    </row>
    <row r="4" spans="3:9" ht="15">
      <c r="C4" s="2"/>
      <c r="D4" s="2"/>
      <c r="E4" s="2"/>
      <c r="G4" s="2"/>
      <c r="H4" s="2"/>
      <c r="I4" s="2"/>
    </row>
    <row r="5" spans="1:9" ht="39.75" customHeight="1">
      <c r="A5" t="s">
        <v>1</v>
      </c>
      <c r="C5" s="3" t="s">
        <v>2</v>
      </c>
      <c r="D5" s="3"/>
      <c r="E5" s="3"/>
      <c r="G5" s="3" t="s">
        <v>3</v>
      </c>
      <c r="H5" s="3"/>
      <c r="I5" s="3"/>
    </row>
    <row r="6" spans="1:8" ht="15">
      <c r="A6" t="s">
        <v>4</v>
      </c>
      <c r="C6" s="4">
        <v>150000000</v>
      </c>
      <c r="D6" s="4"/>
      <c r="G6" s="4">
        <v>19320</v>
      </c>
      <c r="H6" s="4"/>
    </row>
    <row r="7" spans="1:9" ht="15">
      <c r="A7" t="s">
        <v>5</v>
      </c>
      <c r="C7" s="4">
        <v>150000000</v>
      </c>
      <c r="D7" s="4"/>
      <c r="G7" s="4">
        <v>19320</v>
      </c>
      <c r="H7" s="4"/>
      <c r="I7" s="5">
        <v>-4</v>
      </c>
    </row>
  </sheetData>
  <sheetProtection selectLockedCells="1" selectUnlockedCells="1"/>
  <mergeCells count="9">
    <mergeCell ref="A2:F2"/>
    <mergeCell ref="C4:E4"/>
    <mergeCell ref="G4:I4"/>
    <mergeCell ref="C5:E5"/>
    <mergeCell ref="G5:I5"/>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I24"/>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6" t="s">
        <v>132</v>
      </c>
      <c r="D3" s="6"/>
      <c r="E3" s="6"/>
      <c r="F3" s="6"/>
      <c r="G3" s="6"/>
      <c r="H3" s="6"/>
      <c r="I3" s="6"/>
    </row>
    <row r="4" spans="1:9" ht="15">
      <c r="A4" t="s">
        <v>141</v>
      </c>
      <c r="C4" s="2" t="s">
        <v>133</v>
      </c>
      <c r="D4" s="2"/>
      <c r="E4" s="2"/>
      <c r="G4" s="2" t="s">
        <v>142</v>
      </c>
      <c r="H4" s="2"/>
      <c r="I4" s="2"/>
    </row>
    <row r="5" spans="3:9" ht="15">
      <c r="C5" s="6" t="s">
        <v>135</v>
      </c>
      <c r="D5" s="6"/>
      <c r="E5" s="6"/>
      <c r="F5" s="6"/>
      <c r="G5" s="6"/>
      <c r="H5" s="6"/>
      <c r="I5" s="6"/>
    </row>
    <row r="6" spans="1:8" ht="15">
      <c r="A6" t="s">
        <v>143</v>
      </c>
      <c r="C6" s="4">
        <v>15979</v>
      </c>
      <c r="D6" s="4"/>
      <c r="H6" t="s">
        <v>144</v>
      </c>
    </row>
    <row r="7" spans="1:8" ht="15">
      <c r="A7" t="s">
        <v>145</v>
      </c>
      <c r="D7" s="9">
        <v>7152</v>
      </c>
      <c r="H7" s="11">
        <v>3</v>
      </c>
    </row>
    <row r="8" spans="1:8" ht="15">
      <c r="A8" t="s">
        <v>146</v>
      </c>
      <c r="D8" s="9">
        <v>28971</v>
      </c>
      <c r="H8" s="11">
        <v>12.1</v>
      </c>
    </row>
    <row r="9" spans="1:8" ht="15">
      <c r="A9" t="s">
        <v>147</v>
      </c>
      <c r="D9" s="9">
        <v>7998</v>
      </c>
      <c r="H9" s="11">
        <v>3.3</v>
      </c>
    </row>
    <row r="10" spans="1:8" ht="15">
      <c r="A10" t="s">
        <v>148</v>
      </c>
      <c r="D10" s="9">
        <v>19556</v>
      </c>
      <c r="H10" s="11">
        <v>8.1</v>
      </c>
    </row>
    <row r="11" spans="1:8" ht="15">
      <c r="A11" t="s">
        <v>149</v>
      </c>
      <c r="D11" s="9">
        <v>1799</v>
      </c>
      <c r="H11" s="11">
        <v>0.8</v>
      </c>
    </row>
    <row r="12" spans="1:8" ht="15">
      <c r="A12" t="s">
        <v>150</v>
      </c>
      <c r="D12" s="9">
        <v>7701</v>
      </c>
      <c r="H12" s="11">
        <v>3.2</v>
      </c>
    </row>
    <row r="13" spans="1:8" ht="15">
      <c r="A13" t="s">
        <v>151</v>
      </c>
      <c r="D13" s="9">
        <v>4204</v>
      </c>
      <c r="H13" s="11">
        <v>1.7000000000000002</v>
      </c>
    </row>
    <row r="14" spans="1:8" ht="15">
      <c r="A14" t="s">
        <v>152</v>
      </c>
      <c r="D14" s="9">
        <v>7139</v>
      </c>
      <c r="H14" s="11">
        <v>3</v>
      </c>
    </row>
    <row r="15" spans="1:8" ht="15">
      <c r="A15" t="s">
        <v>153</v>
      </c>
      <c r="D15" s="9">
        <v>7858</v>
      </c>
      <c r="H15" s="11">
        <v>3.3</v>
      </c>
    </row>
    <row r="16" spans="1:8" ht="15">
      <c r="A16" t="s">
        <v>154</v>
      </c>
      <c r="D16" s="9">
        <v>55208</v>
      </c>
      <c r="H16" s="11">
        <v>23</v>
      </c>
    </row>
    <row r="17" spans="1:8" ht="15">
      <c r="A17" t="s">
        <v>155</v>
      </c>
      <c r="D17" s="9">
        <v>7973</v>
      </c>
      <c r="H17" s="11">
        <v>3.3</v>
      </c>
    </row>
    <row r="18" spans="1:8" ht="15">
      <c r="A18" t="s">
        <v>156</v>
      </c>
      <c r="D18" s="9">
        <v>10701</v>
      </c>
      <c r="H18" s="11">
        <v>4.5</v>
      </c>
    </row>
    <row r="19" spans="1:8" ht="15">
      <c r="A19" t="s">
        <v>157</v>
      </c>
      <c r="D19" s="9">
        <v>4216</v>
      </c>
      <c r="H19" s="11">
        <v>1.8</v>
      </c>
    </row>
    <row r="20" spans="1:8" ht="15">
      <c r="A20" t="s">
        <v>158</v>
      </c>
      <c r="D20" s="9">
        <v>4019</v>
      </c>
      <c r="H20" s="11">
        <v>1.7000000000000002</v>
      </c>
    </row>
    <row r="21" spans="1:8" ht="15">
      <c r="A21" t="s">
        <v>159</v>
      </c>
      <c r="D21" s="9">
        <v>35411</v>
      </c>
      <c r="H21" s="11">
        <v>14.8</v>
      </c>
    </row>
    <row r="22" spans="1:8" ht="15">
      <c r="A22" t="s">
        <v>160</v>
      </c>
      <c r="D22" s="9">
        <v>6304</v>
      </c>
      <c r="H22" s="11">
        <v>2.6</v>
      </c>
    </row>
    <row r="23" spans="1:8" ht="15">
      <c r="A23" t="s">
        <v>161</v>
      </c>
      <c r="D23" s="9">
        <v>7536</v>
      </c>
      <c r="H23" s="11">
        <v>3.1</v>
      </c>
    </row>
    <row r="24" spans="3:8" ht="15">
      <c r="C24" s="4">
        <v>239725</v>
      </c>
      <c r="D24" s="4"/>
      <c r="H24" t="s">
        <v>162</v>
      </c>
    </row>
  </sheetData>
  <sheetProtection selectLockedCells="1" selectUnlockedCells="1"/>
  <mergeCells count="8">
    <mergeCell ref="C2:E2"/>
    <mergeCell ref="G2:I2"/>
    <mergeCell ref="C3:I3"/>
    <mergeCell ref="C4:E4"/>
    <mergeCell ref="G4:I4"/>
    <mergeCell ref="C5:I5"/>
    <mergeCell ref="C6:D6"/>
    <mergeCell ref="C24:D24"/>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Q23"/>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185</v>
      </c>
      <c r="D3" s="6"/>
      <c r="E3" s="6"/>
      <c r="F3" s="6"/>
      <c r="G3" s="6"/>
      <c r="H3" s="6"/>
      <c r="I3" s="6"/>
      <c r="K3" s="6" t="s">
        <v>186</v>
      </c>
      <c r="L3" s="6"/>
      <c r="M3" s="6"/>
      <c r="N3" s="6"/>
      <c r="O3" s="6"/>
      <c r="P3" s="6"/>
      <c r="Q3" s="6"/>
    </row>
    <row r="4" spans="1:16" ht="15">
      <c r="A4" t="s">
        <v>143</v>
      </c>
      <c r="C4" s="4">
        <v>15996</v>
      </c>
      <c r="D4" s="4"/>
      <c r="H4" t="s">
        <v>772</v>
      </c>
      <c r="K4" s="4">
        <v>15721</v>
      </c>
      <c r="L4" s="4"/>
      <c r="P4" t="s">
        <v>772</v>
      </c>
    </row>
    <row r="5" spans="1:16" ht="15">
      <c r="A5" t="s">
        <v>145</v>
      </c>
      <c r="D5" s="9">
        <v>7161</v>
      </c>
      <c r="H5" s="11">
        <v>2.9</v>
      </c>
      <c r="L5" s="9">
        <v>7161</v>
      </c>
      <c r="P5" s="11">
        <v>3</v>
      </c>
    </row>
    <row r="6" spans="1:16" ht="15">
      <c r="A6" t="s">
        <v>146</v>
      </c>
      <c r="D6" s="9">
        <v>29035</v>
      </c>
      <c r="H6" s="11">
        <v>11.9</v>
      </c>
      <c r="L6" s="9">
        <v>29102</v>
      </c>
      <c r="P6" s="11">
        <v>12.2</v>
      </c>
    </row>
    <row r="7" spans="1:16" ht="15">
      <c r="A7" t="s">
        <v>712</v>
      </c>
      <c r="D7" s="9">
        <v>7072</v>
      </c>
      <c r="H7" s="11">
        <v>2.9</v>
      </c>
      <c r="L7" s="9">
        <v>7099</v>
      </c>
      <c r="P7" s="11">
        <v>3</v>
      </c>
    </row>
    <row r="8" spans="1:16" ht="15">
      <c r="A8" t="s">
        <v>147</v>
      </c>
      <c r="D8" s="9">
        <v>7950</v>
      </c>
      <c r="H8" s="11">
        <v>3.3</v>
      </c>
      <c r="L8" s="9">
        <v>7908</v>
      </c>
      <c r="P8" s="11">
        <v>3.3</v>
      </c>
    </row>
    <row r="9" spans="1:16" ht="15">
      <c r="A9" t="s">
        <v>148</v>
      </c>
      <c r="D9" s="9">
        <v>19596</v>
      </c>
      <c r="H9" s="11">
        <v>8.1</v>
      </c>
      <c r="L9" s="9">
        <v>19526</v>
      </c>
      <c r="P9" s="11">
        <v>8.2</v>
      </c>
    </row>
    <row r="10" spans="1:16" ht="15">
      <c r="A10" t="s">
        <v>149</v>
      </c>
      <c r="D10" s="9">
        <v>1874</v>
      </c>
      <c r="H10" s="11">
        <v>0.8</v>
      </c>
      <c r="L10" s="9">
        <v>1888</v>
      </c>
      <c r="P10" s="11">
        <v>0.8</v>
      </c>
    </row>
    <row r="11" spans="1:16" ht="15">
      <c r="A11" t="s">
        <v>150</v>
      </c>
      <c r="D11" s="9">
        <v>7642</v>
      </c>
      <c r="H11" s="11">
        <v>3.1</v>
      </c>
      <c r="L11" s="9">
        <v>7428</v>
      </c>
      <c r="P11" s="11">
        <v>3.1</v>
      </c>
    </row>
    <row r="12" spans="1:16" ht="15">
      <c r="A12" t="s">
        <v>151</v>
      </c>
      <c r="D12" s="9">
        <v>4235</v>
      </c>
      <c r="H12" s="11">
        <v>1.7000000000000002</v>
      </c>
      <c r="L12" s="9">
        <v>4231</v>
      </c>
      <c r="P12" s="11">
        <v>1.8</v>
      </c>
    </row>
    <row r="13" spans="1:16" ht="15">
      <c r="A13" t="s">
        <v>152</v>
      </c>
      <c r="D13" s="9">
        <v>7148</v>
      </c>
      <c r="H13" s="11">
        <v>2.9</v>
      </c>
      <c r="L13" s="9">
        <v>7235</v>
      </c>
      <c r="P13" s="11">
        <v>3</v>
      </c>
    </row>
    <row r="14" spans="1:16" ht="15">
      <c r="A14" t="s">
        <v>153</v>
      </c>
      <c r="D14" s="9">
        <v>7818</v>
      </c>
      <c r="H14" s="11">
        <v>3.2</v>
      </c>
      <c r="L14" s="9">
        <v>7754</v>
      </c>
      <c r="P14" s="11">
        <v>3.3</v>
      </c>
    </row>
    <row r="15" spans="1:16" ht="15">
      <c r="A15" t="s">
        <v>154</v>
      </c>
      <c r="D15" s="9">
        <v>55585</v>
      </c>
      <c r="H15" s="11">
        <v>22.8</v>
      </c>
      <c r="L15" s="9">
        <v>52512</v>
      </c>
      <c r="P15" s="11">
        <v>22.1</v>
      </c>
    </row>
    <row r="16" spans="1:16" ht="15">
      <c r="A16" t="s">
        <v>155</v>
      </c>
      <c r="D16" s="9">
        <v>5009</v>
      </c>
      <c r="H16" s="11">
        <v>2.1</v>
      </c>
      <c r="L16" s="9">
        <v>4921</v>
      </c>
      <c r="P16" s="11">
        <v>2.1</v>
      </c>
    </row>
    <row r="17" spans="1:16" ht="15">
      <c r="A17" t="s">
        <v>156</v>
      </c>
      <c r="D17" s="9">
        <v>9609</v>
      </c>
      <c r="H17" s="11">
        <v>4</v>
      </c>
      <c r="L17" s="9">
        <v>9701</v>
      </c>
      <c r="P17" s="11">
        <v>4.1</v>
      </c>
    </row>
    <row r="18" spans="1:16" ht="15">
      <c r="A18" t="s">
        <v>157</v>
      </c>
      <c r="D18" s="9">
        <v>4223</v>
      </c>
      <c r="H18" s="11">
        <v>1.7000000000000002</v>
      </c>
      <c r="L18" s="9">
        <v>4305</v>
      </c>
      <c r="P18" s="11">
        <v>1.8</v>
      </c>
    </row>
    <row r="19" spans="1:16" ht="15">
      <c r="A19" t="s">
        <v>158</v>
      </c>
      <c r="D19" s="9">
        <v>4091</v>
      </c>
      <c r="H19" s="11">
        <v>1.7000000000000002</v>
      </c>
      <c r="L19" s="9">
        <v>4092</v>
      </c>
      <c r="P19" s="11">
        <v>1.7000000000000002</v>
      </c>
    </row>
    <row r="20" spans="1:16" ht="15">
      <c r="A20" t="s">
        <v>159</v>
      </c>
      <c r="D20" s="9">
        <v>36505</v>
      </c>
      <c r="H20" s="11">
        <v>15</v>
      </c>
      <c r="L20" s="9">
        <v>34637</v>
      </c>
      <c r="P20" s="11">
        <v>14.5</v>
      </c>
    </row>
    <row r="21" spans="1:16" ht="15">
      <c r="A21" t="s">
        <v>160</v>
      </c>
      <c r="D21" s="9">
        <v>5403</v>
      </c>
      <c r="H21" s="11">
        <v>2.2</v>
      </c>
      <c r="L21" s="9">
        <v>5403</v>
      </c>
      <c r="P21" s="11">
        <v>2.3</v>
      </c>
    </row>
    <row r="22" spans="1:16" ht="15">
      <c r="A22" t="s">
        <v>161</v>
      </c>
      <c r="D22" s="9">
        <v>7471</v>
      </c>
      <c r="H22" s="11">
        <v>3.1</v>
      </c>
      <c r="L22" s="9">
        <v>7295</v>
      </c>
      <c r="P22" s="11">
        <v>3.1</v>
      </c>
    </row>
    <row r="23" spans="3:16" ht="15">
      <c r="C23" s="4">
        <v>243423</v>
      </c>
      <c r="D23" s="4"/>
      <c r="H23" t="s">
        <v>162</v>
      </c>
      <c r="K23" s="4">
        <v>237919</v>
      </c>
      <c r="L23" s="4"/>
      <c r="P23" t="s">
        <v>162</v>
      </c>
    </row>
  </sheetData>
  <sheetProtection selectLockedCells="1" selectUnlockedCells="1"/>
  <mergeCells count="10">
    <mergeCell ref="C2:E2"/>
    <mergeCell ref="G2:I2"/>
    <mergeCell ref="K2:M2"/>
    <mergeCell ref="O2:Q2"/>
    <mergeCell ref="C3:I3"/>
    <mergeCell ref="K3:Q3"/>
    <mergeCell ref="C4:D4"/>
    <mergeCell ref="K4:L4"/>
    <mergeCell ref="C23:D23"/>
    <mergeCell ref="K23:L23"/>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M6"/>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3.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2" t="s">
        <v>766</v>
      </c>
      <c r="D3" s="2"/>
      <c r="E3" s="2"/>
      <c r="G3" s="2" t="s">
        <v>185</v>
      </c>
      <c r="H3" s="2"/>
      <c r="I3" s="2"/>
      <c r="K3" s="2" t="s">
        <v>186</v>
      </c>
      <c r="L3" s="2"/>
      <c r="M3" s="2"/>
    </row>
    <row r="4" spans="1:12" ht="15">
      <c r="A4" t="s">
        <v>767</v>
      </c>
      <c r="C4" s="4">
        <v>234635</v>
      </c>
      <c r="D4" s="4"/>
      <c r="G4" s="4">
        <v>231781</v>
      </c>
      <c r="H4" s="4"/>
      <c r="K4" s="4">
        <v>227542</v>
      </c>
      <c r="L4" s="4"/>
    </row>
    <row r="5" spans="1:12" ht="15">
      <c r="A5" t="s">
        <v>1096</v>
      </c>
      <c r="D5" t="s">
        <v>42</v>
      </c>
      <c r="H5" s="9">
        <v>5049</v>
      </c>
      <c r="L5" s="9">
        <v>4657</v>
      </c>
    </row>
    <row r="6" spans="1:12" ht="15">
      <c r="A6" t="s">
        <v>192</v>
      </c>
      <c r="C6" s="4">
        <v>234635</v>
      </c>
      <c r="D6" s="4"/>
      <c r="G6" s="4">
        <v>236830</v>
      </c>
      <c r="H6" s="4"/>
      <c r="K6" s="4">
        <v>232199</v>
      </c>
      <c r="L6" s="4"/>
    </row>
  </sheetData>
  <sheetProtection selectLockedCells="1" selectUnlockedCells="1"/>
  <mergeCells count="12">
    <mergeCell ref="C2:E2"/>
    <mergeCell ref="G2:I2"/>
    <mergeCell ref="K2:M2"/>
    <mergeCell ref="C3:E3"/>
    <mergeCell ref="G3:I3"/>
    <mergeCell ref="K3:M3"/>
    <mergeCell ref="C4:D4"/>
    <mergeCell ref="G4:H4"/>
    <mergeCell ref="K4:L4"/>
    <mergeCell ref="C6:D6"/>
    <mergeCell ref="G6:H6"/>
    <mergeCell ref="K6:L6"/>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Q23"/>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185</v>
      </c>
      <c r="D3" s="6"/>
      <c r="E3" s="6"/>
      <c r="F3" s="6"/>
      <c r="G3" s="6"/>
      <c r="H3" s="6"/>
      <c r="I3" s="6"/>
      <c r="K3" s="6" t="s">
        <v>186</v>
      </c>
      <c r="L3" s="6"/>
      <c r="M3" s="6"/>
      <c r="N3" s="6"/>
      <c r="O3" s="6"/>
      <c r="P3" s="6"/>
      <c r="Q3" s="6"/>
    </row>
    <row r="4" spans="1:16" ht="15">
      <c r="A4" t="s">
        <v>143</v>
      </c>
      <c r="C4" s="4">
        <v>7294</v>
      </c>
      <c r="D4" s="4"/>
      <c r="H4" t="s">
        <v>1097</v>
      </c>
      <c r="K4" s="4">
        <v>7177</v>
      </c>
      <c r="L4" s="4"/>
      <c r="P4" t="s">
        <v>1097</v>
      </c>
    </row>
    <row r="5" spans="1:16" ht="15">
      <c r="A5" t="s">
        <v>145</v>
      </c>
      <c r="D5" s="9">
        <v>12485</v>
      </c>
      <c r="H5" s="11">
        <v>5.3</v>
      </c>
      <c r="L5" s="9">
        <v>11618</v>
      </c>
      <c r="P5" s="11">
        <v>5</v>
      </c>
    </row>
    <row r="6" spans="1:16" ht="15">
      <c r="A6" t="s">
        <v>146</v>
      </c>
      <c r="D6" s="9">
        <v>49652</v>
      </c>
      <c r="H6" s="11">
        <v>21</v>
      </c>
      <c r="L6" s="9">
        <v>48727</v>
      </c>
      <c r="P6" s="11">
        <v>21</v>
      </c>
    </row>
    <row r="7" spans="1:16" ht="15">
      <c r="A7" t="s">
        <v>1008</v>
      </c>
      <c r="D7" s="9">
        <v>7166</v>
      </c>
      <c r="H7" s="11">
        <v>3</v>
      </c>
      <c r="L7" s="9">
        <v>7072</v>
      </c>
      <c r="P7" s="11">
        <v>3</v>
      </c>
    </row>
    <row r="8" spans="1:16" ht="15">
      <c r="A8" t="s">
        <v>1010</v>
      </c>
      <c r="D8" s="9">
        <v>7926</v>
      </c>
      <c r="H8" s="11">
        <v>3.4</v>
      </c>
      <c r="L8" s="9">
        <v>7907</v>
      </c>
      <c r="P8" s="11">
        <v>3.4</v>
      </c>
    </row>
    <row r="9" spans="1:16" ht="15">
      <c r="A9" t="s">
        <v>1011</v>
      </c>
      <c r="D9" s="9">
        <v>10179</v>
      </c>
      <c r="H9" s="11">
        <v>4.3</v>
      </c>
      <c r="L9" s="9">
        <v>10306</v>
      </c>
      <c r="P9" s="11">
        <v>4.4</v>
      </c>
    </row>
    <row r="10" spans="1:16" ht="15">
      <c r="A10" t="s">
        <v>149</v>
      </c>
      <c r="D10" s="9">
        <v>11619</v>
      </c>
      <c r="H10" s="11">
        <v>4.9</v>
      </c>
      <c r="L10" s="9">
        <v>11311</v>
      </c>
      <c r="P10" s="11">
        <v>4.9</v>
      </c>
    </row>
    <row r="11" spans="1:16" ht="15">
      <c r="A11" t="s">
        <v>1024</v>
      </c>
      <c r="D11" s="9">
        <v>3564</v>
      </c>
      <c r="H11" s="11">
        <v>1.5</v>
      </c>
      <c r="L11" s="9">
        <v>3544</v>
      </c>
      <c r="P11" s="11">
        <v>1.5</v>
      </c>
    </row>
    <row r="12" spans="1:16" ht="15">
      <c r="A12" t="s">
        <v>1031</v>
      </c>
      <c r="D12" s="9">
        <v>8620</v>
      </c>
      <c r="H12" s="11">
        <v>3.6</v>
      </c>
      <c r="L12" s="9">
        <v>8186</v>
      </c>
      <c r="P12" s="11">
        <v>3.5</v>
      </c>
    </row>
    <row r="13" spans="1:16" ht="15">
      <c r="A13" t="s">
        <v>151</v>
      </c>
      <c r="D13" s="9">
        <v>4477</v>
      </c>
      <c r="H13" s="11">
        <v>1.9</v>
      </c>
      <c r="L13" s="9">
        <v>4379</v>
      </c>
      <c r="P13" s="11">
        <v>1.9</v>
      </c>
    </row>
    <row r="14" spans="1:16" ht="15">
      <c r="A14" t="s">
        <v>152</v>
      </c>
      <c r="D14" s="9">
        <v>12023</v>
      </c>
      <c r="H14" s="11">
        <v>5.1</v>
      </c>
      <c r="L14" s="9">
        <v>12081</v>
      </c>
      <c r="P14" s="11">
        <v>5.2</v>
      </c>
    </row>
    <row r="15" spans="1:16" ht="15">
      <c r="A15" t="s">
        <v>153</v>
      </c>
      <c r="D15" s="9">
        <v>8709</v>
      </c>
      <c r="H15" s="11">
        <v>3.7</v>
      </c>
      <c r="L15" s="9">
        <v>8584</v>
      </c>
      <c r="P15" s="11">
        <v>3.7</v>
      </c>
    </row>
    <row r="16" spans="1:16" ht="15">
      <c r="A16" t="s">
        <v>154</v>
      </c>
      <c r="D16" s="9">
        <v>46530</v>
      </c>
      <c r="H16" s="11">
        <v>19.6</v>
      </c>
      <c r="L16" s="9">
        <v>44909</v>
      </c>
      <c r="P16" s="11">
        <v>19.3</v>
      </c>
    </row>
    <row r="17" spans="1:16" ht="15">
      <c r="A17" t="s">
        <v>155</v>
      </c>
      <c r="D17" s="9">
        <v>5265</v>
      </c>
      <c r="H17" s="11">
        <v>2.2</v>
      </c>
      <c r="L17" s="9">
        <v>5289</v>
      </c>
      <c r="P17" s="11">
        <v>2.3</v>
      </c>
    </row>
    <row r="18" spans="1:16" ht="15">
      <c r="A18" t="s">
        <v>156</v>
      </c>
      <c r="D18" s="9">
        <v>7604</v>
      </c>
      <c r="H18" s="11">
        <v>3.2</v>
      </c>
      <c r="L18" s="9">
        <v>7583</v>
      </c>
      <c r="P18" s="11">
        <v>3.3</v>
      </c>
    </row>
    <row r="19" spans="1:16" ht="15">
      <c r="A19" t="s">
        <v>157</v>
      </c>
      <c r="D19" s="9">
        <v>4549</v>
      </c>
      <c r="H19" s="11">
        <v>1.9</v>
      </c>
      <c r="L19" s="9">
        <v>4549</v>
      </c>
      <c r="P19" s="11">
        <v>1.9</v>
      </c>
    </row>
    <row r="20" spans="1:16" ht="15">
      <c r="A20" t="s">
        <v>158</v>
      </c>
      <c r="D20" s="9">
        <v>9464</v>
      </c>
      <c r="H20" s="11">
        <v>4</v>
      </c>
      <c r="L20" s="9">
        <v>9436</v>
      </c>
      <c r="P20" s="11">
        <v>4.1</v>
      </c>
    </row>
    <row r="21" spans="1:16" ht="15">
      <c r="A21" t="s">
        <v>159</v>
      </c>
      <c r="D21" s="9">
        <v>9414</v>
      </c>
      <c r="H21" s="11">
        <v>4</v>
      </c>
      <c r="L21" s="9">
        <v>9184</v>
      </c>
      <c r="P21" s="11">
        <v>4</v>
      </c>
    </row>
    <row r="22" spans="1:16" ht="15">
      <c r="A22" t="s">
        <v>161</v>
      </c>
      <c r="D22" s="9">
        <v>10290</v>
      </c>
      <c r="H22" s="11">
        <v>4.3</v>
      </c>
      <c r="L22" s="9">
        <v>10357</v>
      </c>
      <c r="P22" s="11">
        <v>4.5</v>
      </c>
    </row>
    <row r="23" spans="3:16" ht="15">
      <c r="C23" s="4">
        <v>236830</v>
      </c>
      <c r="D23" s="4"/>
      <c r="H23" t="s">
        <v>162</v>
      </c>
      <c r="K23" s="4">
        <v>232199</v>
      </c>
      <c r="L23" s="4"/>
      <c r="P23" t="s">
        <v>162</v>
      </c>
    </row>
  </sheetData>
  <sheetProtection selectLockedCells="1" selectUnlockedCells="1"/>
  <mergeCells count="10">
    <mergeCell ref="C2:E2"/>
    <mergeCell ref="G2:I2"/>
    <mergeCell ref="K2:M2"/>
    <mergeCell ref="O2:Q2"/>
    <mergeCell ref="C3:I3"/>
    <mergeCell ref="K3:Q3"/>
    <mergeCell ref="C4:D4"/>
    <mergeCell ref="K4:L4"/>
    <mergeCell ref="C23:D23"/>
    <mergeCell ref="K23:L23"/>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171</v>
      </c>
      <c r="D3" s="6"/>
      <c r="E3" s="6"/>
      <c r="F3" s="6"/>
      <c r="G3" s="6"/>
      <c r="H3" s="6"/>
      <c r="I3" s="6"/>
      <c r="J3" s="6"/>
      <c r="K3" s="6"/>
      <c r="L3" s="6"/>
      <c r="M3" s="6"/>
      <c r="N3" s="6"/>
      <c r="O3" s="6"/>
      <c r="P3" s="6"/>
      <c r="Q3" s="6"/>
    </row>
    <row r="4" spans="3:17" ht="15">
      <c r="C4" s="6" t="s">
        <v>773</v>
      </c>
      <c r="D4" s="6"/>
      <c r="E4" s="6"/>
      <c r="F4" s="6"/>
      <c r="G4" s="6"/>
      <c r="H4" s="6"/>
      <c r="I4" s="6"/>
      <c r="J4" s="6"/>
      <c r="K4" s="6"/>
      <c r="L4" s="6"/>
      <c r="M4" s="6"/>
      <c r="O4" s="2"/>
      <c r="P4" s="2"/>
      <c r="Q4" s="2"/>
    </row>
    <row r="5" spans="1:17" ht="15">
      <c r="A5" t="s">
        <v>774</v>
      </c>
      <c r="C5" s="2" t="s">
        <v>775</v>
      </c>
      <c r="D5" s="2"/>
      <c r="E5" s="2"/>
      <c r="G5" s="2" t="s">
        <v>776</v>
      </c>
      <c r="H5" s="2"/>
      <c r="I5" s="2"/>
      <c r="K5" s="2" t="s">
        <v>777</v>
      </c>
      <c r="L5" s="2"/>
      <c r="M5" s="2"/>
      <c r="O5" s="2" t="s">
        <v>192</v>
      </c>
      <c r="P5" s="2"/>
      <c r="Q5" s="2"/>
    </row>
    <row r="6" ht="39.75" customHeight="1">
      <c r="A6" s="7" t="s">
        <v>778</v>
      </c>
    </row>
    <row r="7" spans="1:16" ht="15">
      <c r="A7" t="s">
        <v>767</v>
      </c>
      <c r="C7" s="6" t="s">
        <v>175</v>
      </c>
      <c r="D7" s="6"/>
      <c r="G7" s="6" t="s">
        <v>175</v>
      </c>
      <c r="H7" s="6"/>
      <c r="K7" s="4">
        <v>221546</v>
      </c>
      <c r="L7" s="4"/>
      <c r="O7" s="4">
        <v>221546</v>
      </c>
      <c r="P7" s="4"/>
    </row>
    <row r="8" spans="1:16" ht="15">
      <c r="A8" t="s">
        <v>768</v>
      </c>
      <c r="D8" t="s">
        <v>31</v>
      </c>
      <c r="H8" t="s">
        <v>31</v>
      </c>
      <c r="L8" s="9">
        <v>9008</v>
      </c>
      <c r="P8" s="9">
        <v>9008</v>
      </c>
    </row>
    <row r="9" spans="1:16" ht="15">
      <c r="A9" t="s">
        <v>769</v>
      </c>
      <c r="D9" t="s">
        <v>31</v>
      </c>
      <c r="H9" t="s">
        <v>31</v>
      </c>
      <c r="L9" s="9">
        <v>7365</v>
      </c>
      <c r="P9" s="9">
        <v>7365</v>
      </c>
    </row>
    <row r="10" spans="1:16" ht="15">
      <c r="A10" t="s">
        <v>779</v>
      </c>
      <c r="D10" s="9">
        <v>24869</v>
      </c>
      <c r="H10" t="s">
        <v>31</v>
      </c>
      <c r="L10" t="s">
        <v>31</v>
      </c>
      <c r="P10" s="9">
        <v>24869</v>
      </c>
    </row>
    <row r="11" spans="1:16" ht="15">
      <c r="A11" t="s">
        <v>192</v>
      </c>
      <c r="C11" s="4">
        <v>24869</v>
      </c>
      <c r="D11" s="4"/>
      <c r="G11" s="6" t="s">
        <v>175</v>
      </c>
      <c r="H11" s="6"/>
      <c r="K11" s="4">
        <v>237919</v>
      </c>
      <c r="L11" s="4"/>
      <c r="O11" s="4">
        <v>262788</v>
      </c>
      <c r="P11" s="4"/>
    </row>
  </sheetData>
  <sheetProtection selectLockedCells="1" selectUnlockedCells="1"/>
  <mergeCells count="19">
    <mergeCell ref="C2:E2"/>
    <mergeCell ref="G2:I2"/>
    <mergeCell ref="K2:M2"/>
    <mergeCell ref="O2:Q2"/>
    <mergeCell ref="C3:Q3"/>
    <mergeCell ref="C4:M4"/>
    <mergeCell ref="O4:Q4"/>
    <mergeCell ref="C5:E5"/>
    <mergeCell ref="G5:I5"/>
    <mergeCell ref="K5:M5"/>
    <mergeCell ref="O5:Q5"/>
    <mergeCell ref="C7:D7"/>
    <mergeCell ref="G7:H7"/>
    <mergeCell ref="K7:L7"/>
    <mergeCell ref="O7:P7"/>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Q8"/>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20.7109375" style="0" customWidth="1"/>
    <col min="9" max="11" width="8.7109375" style="0" customWidth="1"/>
    <col min="12" max="12" width="31.7109375" style="0" customWidth="1"/>
    <col min="13" max="15" width="8.7109375" style="0" customWidth="1"/>
    <col min="16" max="16" width="46.7109375" style="0" customWidth="1"/>
    <col min="17" max="16384" width="8.7109375" style="0" customWidth="1"/>
  </cols>
  <sheetData>
    <row r="2" spans="3:17" ht="15">
      <c r="C2" s="2"/>
      <c r="D2" s="2"/>
      <c r="E2" s="2"/>
      <c r="G2" s="2"/>
      <c r="H2" s="2"/>
      <c r="I2" s="2"/>
      <c r="K2" s="2"/>
      <c r="L2" s="2"/>
      <c r="M2" s="2"/>
      <c r="O2" s="2"/>
      <c r="P2" s="2"/>
      <c r="Q2" s="2"/>
    </row>
    <row r="3" spans="3:17" ht="39.75" customHeight="1">
      <c r="C3" s="2" t="s">
        <v>798</v>
      </c>
      <c r="D3" s="2"/>
      <c r="E3" s="2"/>
      <c r="G3" s="2" t="s">
        <v>781</v>
      </c>
      <c r="H3" s="2"/>
      <c r="I3" s="2"/>
      <c r="K3" s="2" t="s">
        <v>782</v>
      </c>
      <c r="L3" s="2"/>
      <c r="M3" s="2"/>
      <c r="O3" s="3" t="s">
        <v>783</v>
      </c>
      <c r="P3" s="3"/>
      <c r="Q3" s="3"/>
    </row>
    <row r="4" ht="39.75" customHeight="1">
      <c r="A4" s="7" t="s">
        <v>784</v>
      </c>
    </row>
    <row r="5" spans="1:16" ht="39.75" customHeight="1">
      <c r="A5" t="s">
        <v>785</v>
      </c>
      <c r="D5" s="16">
        <v>221546</v>
      </c>
      <c r="H5" s="7" t="s">
        <v>786</v>
      </c>
      <c r="L5" s="7" t="s">
        <v>1098</v>
      </c>
      <c r="P5" s="7" t="s">
        <v>1099</v>
      </c>
    </row>
    <row r="6" spans="1:16" ht="39.75" customHeight="1">
      <c r="A6" t="s">
        <v>190</v>
      </c>
      <c r="D6" s="16">
        <v>9008</v>
      </c>
      <c r="H6" s="7" t="s">
        <v>786</v>
      </c>
      <c r="L6" s="7" t="s">
        <v>1098</v>
      </c>
      <c r="P6" s="7" t="s">
        <v>1100</v>
      </c>
    </row>
    <row r="7" spans="1:16" ht="39.75" customHeight="1">
      <c r="A7" t="s">
        <v>793</v>
      </c>
      <c r="D7" s="16">
        <v>7365</v>
      </c>
      <c r="H7" s="7" t="s">
        <v>786</v>
      </c>
      <c r="L7" s="7" t="s">
        <v>1098</v>
      </c>
      <c r="P7" s="7" t="s">
        <v>1101</v>
      </c>
    </row>
    <row r="8" spans="8:16" ht="39.75" customHeight="1">
      <c r="H8" s="7" t="s">
        <v>796</v>
      </c>
      <c r="L8" t="s">
        <v>789</v>
      </c>
      <c r="P8" t="s">
        <v>803</v>
      </c>
    </row>
  </sheetData>
  <sheetProtection selectLockedCells="1" selectUnlockedCells="1"/>
  <mergeCells count="8">
    <mergeCell ref="C2:E2"/>
    <mergeCell ref="G2:I2"/>
    <mergeCell ref="K2:M2"/>
    <mergeCell ref="O2:Q2"/>
    <mergeCell ref="C3:E3"/>
    <mergeCell ref="G3:I3"/>
    <mergeCell ref="K3:M3"/>
    <mergeCell ref="O3:Q3"/>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244</v>
      </c>
      <c r="D3" s="6"/>
      <c r="E3" s="6"/>
      <c r="F3" s="6"/>
      <c r="G3" s="6"/>
      <c r="H3" s="6"/>
      <c r="I3" s="6"/>
      <c r="J3" s="6"/>
      <c r="K3" s="6"/>
      <c r="L3" s="6"/>
      <c r="M3" s="6"/>
      <c r="N3" s="6"/>
      <c r="O3" s="6"/>
      <c r="P3" s="6"/>
      <c r="Q3" s="6"/>
    </row>
    <row r="4" spans="3:17" ht="15">
      <c r="C4" s="6" t="s">
        <v>773</v>
      </c>
      <c r="D4" s="6"/>
      <c r="E4" s="6"/>
      <c r="F4" s="6"/>
      <c r="G4" s="6"/>
      <c r="H4" s="6"/>
      <c r="I4" s="6"/>
      <c r="J4" s="6"/>
      <c r="K4" s="6"/>
      <c r="L4" s="6"/>
      <c r="M4" s="6"/>
      <c r="O4" s="2"/>
      <c r="P4" s="2"/>
      <c r="Q4" s="2"/>
    </row>
    <row r="5" spans="1:17" ht="15">
      <c r="A5" t="s">
        <v>774</v>
      </c>
      <c r="C5" s="2" t="s">
        <v>775</v>
      </c>
      <c r="D5" s="2"/>
      <c r="E5" s="2"/>
      <c r="G5" s="2" t="s">
        <v>776</v>
      </c>
      <c r="H5" s="2"/>
      <c r="I5" s="2"/>
      <c r="K5" s="2" t="s">
        <v>777</v>
      </c>
      <c r="L5" s="2"/>
      <c r="M5" s="2"/>
      <c r="O5" s="2" t="s">
        <v>192</v>
      </c>
      <c r="P5" s="2"/>
      <c r="Q5" s="2"/>
    </row>
    <row r="6" ht="39.75" customHeight="1">
      <c r="A6" s="7" t="s">
        <v>778</v>
      </c>
    </row>
    <row r="7" spans="1:16" ht="15">
      <c r="A7" t="s">
        <v>767</v>
      </c>
      <c r="C7" s="6" t="s">
        <v>175</v>
      </c>
      <c r="D7" s="6"/>
      <c r="G7" s="6" t="s">
        <v>175</v>
      </c>
      <c r="H7" s="6"/>
      <c r="K7" s="4">
        <v>227542</v>
      </c>
      <c r="L7" s="4"/>
      <c r="O7" s="4">
        <v>227542</v>
      </c>
      <c r="P7" s="4"/>
    </row>
    <row r="8" spans="1:16" ht="15">
      <c r="A8" t="s">
        <v>1096</v>
      </c>
      <c r="D8" t="s">
        <v>31</v>
      </c>
      <c r="H8" t="s">
        <v>31</v>
      </c>
      <c r="L8" s="9">
        <v>4657</v>
      </c>
      <c r="P8" s="9">
        <v>4657</v>
      </c>
    </row>
    <row r="9" spans="1:16" ht="15">
      <c r="A9" t="s">
        <v>779</v>
      </c>
      <c r="D9" s="9">
        <v>6103</v>
      </c>
      <c r="H9" t="s">
        <v>31</v>
      </c>
      <c r="L9" t="s">
        <v>31</v>
      </c>
      <c r="P9" s="9">
        <v>6103</v>
      </c>
    </row>
    <row r="10" spans="1:16" ht="15">
      <c r="A10" t="s">
        <v>192</v>
      </c>
      <c r="C10" s="4">
        <v>6103</v>
      </c>
      <c r="D10" s="4"/>
      <c r="G10" s="6" t="s">
        <v>175</v>
      </c>
      <c r="H10" s="6"/>
      <c r="K10" s="4">
        <v>232199</v>
      </c>
      <c r="L10" s="4"/>
      <c r="O10" s="4">
        <v>238302</v>
      </c>
      <c r="P10" s="4"/>
    </row>
  </sheetData>
  <sheetProtection selectLockedCells="1" selectUnlockedCells="1"/>
  <mergeCells count="19">
    <mergeCell ref="C2:E2"/>
    <mergeCell ref="G2:I2"/>
    <mergeCell ref="K2:M2"/>
    <mergeCell ref="O2:Q2"/>
    <mergeCell ref="C3:Q3"/>
    <mergeCell ref="C4:M4"/>
    <mergeCell ref="O4:Q4"/>
    <mergeCell ref="C5:E5"/>
    <mergeCell ref="G5:I5"/>
    <mergeCell ref="K5:M5"/>
    <mergeCell ref="O5:Q5"/>
    <mergeCell ref="C7:D7"/>
    <mergeCell ref="G7:H7"/>
    <mergeCell ref="K7:L7"/>
    <mergeCell ref="O7:P7"/>
    <mergeCell ref="C10:D10"/>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1102</v>
      </c>
      <c r="D3" s="6"/>
      <c r="E3" s="6"/>
      <c r="F3" s="6"/>
      <c r="G3" s="6"/>
      <c r="H3" s="6"/>
      <c r="I3" s="6"/>
      <c r="J3" s="6"/>
      <c r="K3" s="6"/>
      <c r="L3" s="6"/>
      <c r="M3" s="6"/>
      <c r="N3" s="6"/>
      <c r="O3" s="6"/>
      <c r="P3" s="6"/>
      <c r="Q3" s="6"/>
    </row>
    <row r="4" spans="3:17" ht="15">
      <c r="C4" s="2" t="s">
        <v>805</v>
      </c>
      <c r="D4" s="2"/>
      <c r="E4" s="2"/>
      <c r="G4" s="2" t="s">
        <v>806</v>
      </c>
      <c r="H4" s="2"/>
      <c r="I4" s="2"/>
      <c r="K4" s="2" t="s">
        <v>191</v>
      </c>
      <c r="L4" s="2"/>
      <c r="M4" s="2"/>
      <c r="O4" s="2" t="s">
        <v>192</v>
      </c>
      <c r="P4" s="2"/>
      <c r="Q4" s="2"/>
    </row>
    <row r="5" spans="1:16" ht="15">
      <c r="A5" t="s">
        <v>807</v>
      </c>
      <c r="C5" s="4">
        <v>227542</v>
      </c>
      <c r="D5" s="4"/>
      <c r="G5" s="6" t="s">
        <v>175</v>
      </c>
      <c r="H5" s="6"/>
      <c r="K5" s="4">
        <v>4657</v>
      </c>
      <c r="L5" s="4"/>
      <c r="O5" s="4">
        <v>232199</v>
      </c>
      <c r="P5" s="4"/>
    </row>
    <row r="6" spans="1:16" ht="39.75" customHeight="1">
      <c r="A6" s="7" t="s">
        <v>1103</v>
      </c>
      <c r="D6" s="9">
        <v>323</v>
      </c>
      <c r="H6" t="s">
        <v>31</v>
      </c>
      <c r="L6" s="9">
        <v>44</v>
      </c>
      <c r="P6" s="9">
        <v>367</v>
      </c>
    </row>
    <row r="7" spans="1:16" ht="15">
      <c r="A7" t="s">
        <v>217</v>
      </c>
      <c r="D7" s="5">
        <v>-14</v>
      </c>
      <c r="H7" t="s">
        <v>31</v>
      </c>
      <c r="L7" s="9">
        <v>525</v>
      </c>
      <c r="P7" s="9">
        <v>511</v>
      </c>
    </row>
    <row r="8" spans="1:16" ht="15">
      <c r="A8" t="s">
        <v>35</v>
      </c>
      <c r="D8" s="5">
        <v>-1077</v>
      </c>
      <c r="H8" t="s">
        <v>31</v>
      </c>
      <c r="L8" s="5">
        <v>-673</v>
      </c>
      <c r="P8" s="5">
        <v>-1750</v>
      </c>
    </row>
    <row r="9" spans="1:16" ht="39.75" customHeight="1">
      <c r="A9" s="7" t="s">
        <v>1104</v>
      </c>
      <c r="D9" s="9">
        <v>87</v>
      </c>
      <c r="H9" t="s">
        <v>31</v>
      </c>
      <c r="L9" t="s">
        <v>31</v>
      </c>
      <c r="P9" s="9">
        <v>87</v>
      </c>
    </row>
    <row r="10" spans="1:16" ht="15">
      <c r="A10" t="s">
        <v>1105</v>
      </c>
      <c r="D10" t="s">
        <v>31</v>
      </c>
      <c r="H10" t="s">
        <v>31</v>
      </c>
      <c r="L10" s="9">
        <v>2742</v>
      </c>
      <c r="P10" s="9">
        <v>2742</v>
      </c>
    </row>
  </sheetData>
  <sheetProtection selectLockedCells="1" selectUnlockedCells="1"/>
  <mergeCells count="13">
    <mergeCell ref="C2:E2"/>
    <mergeCell ref="G2:I2"/>
    <mergeCell ref="K2:M2"/>
    <mergeCell ref="O2:Q2"/>
    <mergeCell ref="C3:Q3"/>
    <mergeCell ref="C4:E4"/>
    <mergeCell ref="G4:I4"/>
    <mergeCell ref="K4:M4"/>
    <mergeCell ref="O4:Q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1102</v>
      </c>
      <c r="D3" s="6"/>
      <c r="E3" s="6"/>
      <c r="F3" s="6"/>
      <c r="G3" s="6"/>
      <c r="H3" s="6"/>
      <c r="I3" s="6"/>
      <c r="J3" s="6"/>
      <c r="K3" s="6"/>
      <c r="L3" s="6"/>
      <c r="M3" s="6"/>
      <c r="N3" s="6"/>
      <c r="O3" s="6"/>
      <c r="P3" s="6"/>
      <c r="Q3" s="6"/>
    </row>
    <row r="4" spans="3:17" ht="15">
      <c r="C4" s="2" t="s">
        <v>805</v>
      </c>
      <c r="D4" s="2"/>
      <c r="E4" s="2"/>
      <c r="G4" s="2" t="s">
        <v>806</v>
      </c>
      <c r="H4" s="2"/>
      <c r="I4" s="2"/>
      <c r="K4" s="2" t="s">
        <v>191</v>
      </c>
      <c r="L4" s="2"/>
      <c r="M4" s="2"/>
      <c r="O4" s="2" t="s">
        <v>192</v>
      </c>
      <c r="P4" s="2"/>
      <c r="Q4" s="2"/>
    </row>
    <row r="5" spans="1:16" ht="15">
      <c r="A5" t="s">
        <v>1106</v>
      </c>
      <c r="D5" t="s">
        <v>31</v>
      </c>
      <c r="H5" t="s">
        <v>31</v>
      </c>
      <c r="L5" s="9">
        <v>5175</v>
      </c>
      <c r="P5" s="9">
        <v>5175</v>
      </c>
    </row>
    <row r="6" spans="1:16" ht="15">
      <c r="A6" t="s">
        <v>1107</v>
      </c>
      <c r="D6" t="s">
        <v>31</v>
      </c>
      <c r="H6" t="s">
        <v>31</v>
      </c>
      <c r="L6" s="5">
        <v>-12966</v>
      </c>
      <c r="P6" s="5">
        <v>-12966</v>
      </c>
    </row>
    <row r="7" spans="1:16" ht="15">
      <c r="A7" t="s">
        <v>1108</v>
      </c>
      <c r="D7" s="9">
        <v>27501</v>
      </c>
      <c r="H7" s="9">
        <v>8973</v>
      </c>
      <c r="L7" s="9">
        <v>5413</v>
      </c>
      <c r="P7" s="9">
        <v>41887</v>
      </c>
    </row>
    <row r="8" spans="1:16" ht="15">
      <c r="A8" t="s">
        <v>580</v>
      </c>
      <c r="D8" s="9">
        <v>42734</v>
      </c>
      <c r="H8" t="s">
        <v>31</v>
      </c>
      <c r="L8" s="9">
        <v>2448</v>
      </c>
      <c r="P8" s="9">
        <v>45182</v>
      </c>
    </row>
    <row r="9" spans="1:16" ht="15">
      <c r="A9" t="s">
        <v>810</v>
      </c>
      <c r="D9" s="9">
        <v>57</v>
      </c>
      <c r="H9" s="9">
        <v>32</v>
      </c>
      <c r="L9" t="s">
        <v>31</v>
      </c>
      <c r="P9" s="9">
        <v>89</v>
      </c>
    </row>
    <row r="10" spans="1:16" ht="15">
      <c r="A10" t="s">
        <v>582</v>
      </c>
      <c r="D10" s="5">
        <v>-63053</v>
      </c>
      <c r="H10" t="s">
        <v>31</v>
      </c>
      <c r="L10" t="s">
        <v>31</v>
      </c>
      <c r="P10" s="5">
        <v>-63053</v>
      </c>
    </row>
    <row r="11" spans="1:16" ht="15">
      <c r="A11" t="s">
        <v>816</v>
      </c>
      <c r="D11" s="5">
        <v>-13905</v>
      </c>
      <c r="H11" t="s">
        <v>31</v>
      </c>
      <c r="L11" t="s">
        <v>31</v>
      </c>
      <c r="P11" s="5">
        <v>-13905</v>
      </c>
    </row>
    <row r="12" spans="1:16" ht="15">
      <c r="A12" t="s">
        <v>811</v>
      </c>
      <c r="D12" s="9">
        <v>1351</v>
      </c>
      <c r="H12" s="9">
        <v>3</v>
      </c>
      <c r="L12" t="s">
        <v>31</v>
      </c>
      <c r="P12" s="9">
        <v>1354</v>
      </c>
    </row>
    <row r="13" spans="1:16" ht="15">
      <c r="A13" t="s">
        <v>812</v>
      </c>
      <c r="C13" s="4">
        <v>221546</v>
      </c>
      <c r="D13" s="4"/>
      <c r="G13" s="4">
        <v>9008</v>
      </c>
      <c r="H13" s="4"/>
      <c r="K13" s="4">
        <v>7365</v>
      </c>
      <c r="L13" s="4"/>
      <c r="O13" s="4">
        <v>237919</v>
      </c>
      <c r="P13" s="4"/>
    </row>
  </sheetData>
  <sheetProtection selectLockedCells="1" selectUnlockedCells="1"/>
  <mergeCells count="13">
    <mergeCell ref="C2:E2"/>
    <mergeCell ref="G2:I2"/>
    <mergeCell ref="K2:M2"/>
    <mergeCell ref="O2:Q2"/>
    <mergeCell ref="C3:Q3"/>
    <mergeCell ref="C4:E4"/>
    <mergeCell ref="G4:I4"/>
    <mergeCell ref="K4:M4"/>
    <mergeCell ref="O4:Q4"/>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6" t="s">
        <v>1109</v>
      </c>
      <c r="D3" s="6"/>
      <c r="E3" s="6"/>
      <c r="F3" s="6"/>
      <c r="G3" s="6"/>
      <c r="H3" s="6"/>
      <c r="I3" s="6"/>
      <c r="J3" s="6"/>
      <c r="K3" s="6"/>
      <c r="L3" s="6"/>
      <c r="M3" s="6"/>
    </row>
    <row r="4" spans="3:13" ht="15">
      <c r="C4" s="6" t="s">
        <v>1064</v>
      </c>
      <c r="D4" s="6"/>
      <c r="E4" s="6"/>
      <c r="F4" s="6"/>
      <c r="G4" s="6"/>
      <c r="H4" s="6"/>
      <c r="I4" s="6"/>
      <c r="J4" s="6"/>
      <c r="K4" s="6"/>
      <c r="L4" s="6"/>
      <c r="M4" s="6"/>
    </row>
    <row r="5" spans="3:13" ht="15">
      <c r="C5" s="2" t="s">
        <v>805</v>
      </c>
      <c r="D5" s="2"/>
      <c r="E5" s="2"/>
      <c r="G5" s="2" t="s">
        <v>191</v>
      </c>
      <c r="H5" s="2"/>
      <c r="I5" s="2"/>
      <c r="K5" s="2" t="s">
        <v>192</v>
      </c>
      <c r="L5" s="2"/>
      <c r="M5" s="2"/>
    </row>
    <row r="6" spans="1:12" ht="15">
      <c r="A6" t="s">
        <v>807</v>
      </c>
      <c r="C6" s="4">
        <v>201720</v>
      </c>
      <c r="D6" s="4"/>
      <c r="G6" s="6" t="s">
        <v>175</v>
      </c>
      <c r="H6" s="6"/>
      <c r="K6" s="4">
        <v>201720</v>
      </c>
      <c r="L6" s="4"/>
    </row>
    <row r="7" spans="1:12" ht="15">
      <c r="A7" t="s">
        <v>1110</v>
      </c>
      <c r="D7" s="5">
        <v>-222</v>
      </c>
      <c r="H7" s="5">
        <v>-41</v>
      </c>
      <c r="L7" s="5">
        <v>-263</v>
      </c>
    </row>
    <row r="8" spans="1:12" ht="15">
      <c r="A8" t="s">
        <v>580</v>
      </c>
      <c r="D8" s="9">
        <v>32125</v>
      </c>
      <c r="H8" t="s">
        <v>31</v>
      </c>
      <c r="L8" s="9">
        <v>32125</v>
      </c>
    </row>
    <row r="9" spans="1:12" ht="15">
      <c r="A9" t="s">
        <v>582</v>
      </c>
      <c r="D9" s="5">
        <v>-6242</v>
      </c>
      <c r="L9" s="5">
        <v>-6242</v>
      </c>
    </row>
    <row r="10" spans="1:12" ht="15">
      <c r="A10" t="s">
        <v>1111</v>
      </c>
      <c r="D10" t="s">
        <v>31</v>
      </c>
      <c r="H10" s="9">
        <v>4698</v>
      </c>
      <c r="L10" s="9">
        <v>4698</v>
      </c>
    </row>
    <row r="11" spans="1:12" ht="15">
      <c r="A11" t="s">
        <v>811</v>
      </c>
      <c r="D11" s="9">
        <v>161</v>
      </c>
      <c r="H11" t="s">
        <v>31</v>
      </c>
      <c r="L11" s="9">
        <v>161</v>
      </c>
    </row>
    <row r="12" spans="1:12" ht="15">
      <c r="A12" t="s">
        <v>812</v>
      </c>
      <c r="C12" s="4">
        <v>227542</v>
      </c>
      <c r="D12" s="4"/>
      <c r="G12" s="4">
        <v>4657</v>
      </c>
      <c r="H12" s="4"/>
      <c r="K12" s="4">
        <v>232199</v>
      </c>
      <c r="L12" s="4"/>
    </row>
  </sheetData>
  <sheetProtection selectLockedCells="1" selectUnlockedCells="1"/>
  <mergeCells count="14">
    <mergeCell ref="C2:E2"/>
    <mergeCell ref="G2:I2"/>
    <mergeCell ref="K2:M2"/>
    <mergeCell ref="C3:M3"/>
    <mergeCell ref="C4:M4"/>
    <mergeCell ref="C5:E5"/>
    <mergeCell ref="G5:I5"/>
    <mergeCell ref="K5:M5"/>
    <mergeCell ref="C6:D6"/>
    <mergeCell ref="G6:H6"/>
    <mergeCell ref="K6:L6"/>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6" t="s">
        <v>1112</v>
      </c>
      <c r="D3" s="6"/>
      <c r="E3" s="6"/>
      <c r="F3" s="6"/>
      <c r="G3" s="6"/>
      <c r="H3" s="6"/>
      <c r="I3" s="6"/>
      <c r="J3" s="6"/>
      <c r="K3" s="6"/>
      <c r="L3" s="6"/>
      <c r="M3" s="6"/>
    </row>
    <row r="4" spans="3:13" ht="15">
      <c r="C4" s="6" t="s">
        <v>1065</v>
      </c>
      <c r="D4" s="6"/>
      <c r="E4" s="6"/>
      <c r="F4" s="6"/>
      <c r="G4" s="6"/>
      <c r="H4" s="6"/>
      <c r="I4" s="6"/>
      <c r="J4" s="6"/>
      <c r="K4" s="6"/>
      <c r="L4" s="6"/>
      <c r="M4" s="6"/>
    </row>
    <row r="5" spans="3:13" ht="15">
      <c r="C5" s="2" t="s">
        <v>805</v>
      </c>
      <c r="D5" s="2"/>
      <c r="E5" s="2"/>
      <c r="G5" s="2" t="s">
        <v>191</v>
      </c>
      <c r="H5" s="2"/>
      <c r="I5" s="2"/>
      <c r="K5" s="2" t="s">
        <v>192</v>
      </c>
      <c r="L5" s="2"/>
      <c r="M5" s="2"/>
    </row>
    <row r="6" spans="1:12" ht="15">
      <c r="A6" t="s">
        <v>807</v>
      </c>
      <c r="C6" s="6" t="s">
        <v>175</v>
      </c>
      <c r="D6" s="6"/>
      <c r="G6" s="6" t="s">
        <v>175</v>
      </c>
      <c r="H6" s="6"/>
      <c r="K6" s="6" t="s">
        <v>175</v>
      </c>
      <c r="L6" s="6"/>
    </row>
    <row r="7" spans="1:12" ht="15">
      <c r="A7" t="s">
        <v>1110</v>
      </c>
      <c r="D7" s="9">
        <v>387</v>
      </c>
      <c r="H7" s="5">
        <v>-226</v>
      </c>
      <c r="L7" s="9">
        <v>161</v>
      </c>
    </row>
    <row r="8" spans="1:12" ht="15">
      <c r="A8" t="s">
        <v>1113</v>
      </c>
      <c r="D8" s="5">
        <v>-1257</v>
      </c>
      <c r="H8" t="s">
        <v>31</v>
      </c>
      <c r="L8" s="5">
        <v>-1257</v>
      </c>
    </row>
    <row r="9" spans="1:12" ht="15">
      <c r="A9" t="s">
        <v>1114</v>
      </c>
      <c r="D9" s="9">
        <v>197765</v>
      </c>
      <c r="H9" t="s">
        <v>31</v>
      </c>
      <c r="L9" s="9">
        <v>197765</v>
      </c>
    </row>
    <row r="10" spans="1:12" ht="15">
      <c r="A10" t="s">
        <v>1115</v>
      </c>
      <c r="D10" s="9">
        <v>42748</v>
      </c>
      <c r="H10" t="s">
        <v>31</v>
      </c>
      <c r="L10" s="9">
        <v>42748</v>
      </c>
    </row>
    <row r="11" spans="1:12" ht="15">
      <c r="A11" t="s">
        <v>1116</v>
      </c>
      <c r="D11" s="9">
        <v>2999</v>
      </c>
      <c r="H11" t="s">
        <v>31</v>
      </c>
      <c r="L11" s="9">
        <v>2999</v>
      </c>
    </row>
    <row r="12" spans="1:12" ht="15">
      <c r="A12" t="s">
        <v>1117</v>
      </c>
      <c r="D12" s="9">
        <v>99</v>
      </c>
      <c r="H12" t="s">
        <v>31</v>
      </c>
      <c r="L12" s="9">
        <v>99</v>
      </c>
    </row>
    <row r="13" spans="1:12" ht="15">
      <c r="A13" t="s">
        <v>1118</v>
      </c>
      <c r="D13" s="9">
        <v>14382</v>
      </c>
      <c r="H13" s="9">
        <v>2596</v>
      </c>
      <c r="L13" s="9">
        <v>16978</v>
      </c>
    </row>
  </sheetData>
  <sheetProtection selectLockedCells="1" selectUnlockedCells="1"/>
  <mergeCells count="11">
    <mergeCell ref="C2:E2"/>
    <mergeCell ref="G2:I2"/>
    <mergeCell ref="K2:M2"/>
    <mergeCell ref="C3:M3"/>
    <mergeCell ref="C4:M4"/>
    <mergeCell ref="C5:E5"/>
    <mergeCell ref="G5:I5"/>
    <mergeCell ref="K5:M5"/>
    <mergeCell ref="C6:D6"/>
    <mergeCell ref="G6:H6"/>
    <mergeCell ref="K6:L6"/>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6" t="s">
        <v>132</v>
      </c>
      <c r="D3" s="6"/>
      <c r="E3" s="6"/>
      <c r="F3" s="6"/>
      <c r="G3" s="6"/>
      <c r="H3" s="6"/>
      <c r="I3" s="6"/>
    </row>
    <row r="4" spans="1:9" ht="15">
      <c r="A4" t="s">
        <v>163</v>
      </c>
      <c r="C4" s="2" t="s">
        <v>133</v>
      </c>
      <c r="D4" s="2"/>
      <c r="E4" s="2"/>
      <c r="G4" s="2" t="s">
        <v>164</v>
      </c>
      <c r="H4" s="2"/>
      <c r="I4" s="2"/>
    </row>
    <row r="5" spans="3:9" ht="15">
      <c r="C5" s="6" t="s">
        <v>135</v>
      </c>
      <c r="D5" s="6"/>
      <c r="E5" s="6"/>
      <c r="F5" s="6"/>
      <c r="G5" s="6"/>
      <c r="H5" s="6"/>
      <c r="I5" s="6"/>
    </row>
    <row r="6" spans="1:8" ht="15">
      <c r="A6" t="s">
        <v>165</v>
      </c>
      <c r="C6" s="4">
        <v>34111</v>
      </c>
      <c r="D6" s="4"/>
      <c r="H6" s="9">
        <v>13</v>
      </c>
    </row>
    <row r="7" spans="1:8" ht="15">
      <c r="A7" t="s">
        <v>166</v>
      </c>
      <c r="D7" s="9">
        <v>48993</v>
      </c>
      <c r="H7" s="9">
        <v>14</v>
      </c>
    </row>
    <row r="8" spans="1:8" ht="15">
      <c r="A8" t="s">
        <v>167</v>
      </c>
      <c r="D8" s="9">
        <v>108765</v>
      </c>
      <c r="H8" s="9">
        <v>24</v>
      </c>
    </row>
    <row r="9" spans="1:8" ht="15">
      <c r="A9" t="s">
        <v>168</v>
      </c>
      <c r="D9" s="9">
        <v>27483</v>
      </c>
      <c r="H9" s="9">
        <v>4</v>
      </c>
    </row>
    <row r="10" spans="1:8" ht="15">
      <c r="A10" t="s">
        <v>169</v>
      </c>
      <c r="D10" s="9">
        <v>12265</v>
      </c>
      <c r="H10" s="9">
        <v>1</v>
      </c>
    </row>
    <row r="11" spans="3:8" ht="15">
      <c r="C11" s="4">
        <v>231617</v>
      </c>
      <c r="D11" s="4"/>
      <c r="H11" s="9">
        <v>56</v>
      </c>
    </row>
  </sheetData>
  <sheetProtection selectLockedCells="1" selectUnlockedCells="1"/>
  <mergeCells count="8">
    <mergeCell ref="C2:E2"/>
    <mergeCell ref="G2:I2"/>
    <mergeCell ref="C3:I3"/>
    <mergeCell ref="C4:E4"/>
    <mergeCell ref="G4:I4"/>
    <mergeCell ref="C5:I5"/>
    <mergeCell ref="C6:D6"/>
    <mergeCell ref="C11:D11"/>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M14"/>
  <sheetViews>
    <sheetView workbookViewId="0" topLeftCell="A1">
      <selection activeCell="A1" sqref="A1"/>
    </sheetView>
  </sheetViews>
  <sheetFormatPr defaultColWidth="8.00390625" defaultRowHeight="15"/>
  <cols>
    <col min="1" max="1" width="9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6" t="s">
        <v>1112</v>
      </c>
      <c r="D3" s="6"/>
      <c r="E3" s="6"/>
      <c r="F3" s="6"/>
      <c r="G3" s="6"/>
      <c r="H3" s="6"/>
      <c r="I3" s="6"/>
      <c r="J3" s="6"/>
      <c r="K3" s="6"/>
      <c r="L3" s="6"/>
      <c r="M3" s="6"/>
    </row>
    <row r="4" spans="3:13" ht="15">
      <c r="C4" s="6" t="s">
        <v>1065</v>
      </c>
      <c r="D4" s="6"/>
      <c r="E4" s="6"/>
      <c r="F4" s="6"/>
      <c r="G4" s="6"/>
      <c r="H4" s="6"/>
      <c r="I4" s="6"/>
      <c r="J4" s="6"/>
      <c r="K4" s="6"/>
      <c r="L4" s="6"/>
      <c r="M4" s="6"/>
    </row>
    <row r="5" spans="3:13" ht="15">
      <c r="C5" s="2" t="s">
        <v>805</v>
      </c>
      <c r="D5" s="2"/>
      <c r="E5" s="2"/>
      <c r="G5" s="2" t="s">
        <v>191</v>
      </c>
      <c r="H5" s="2"/>
      <c r="I5" s="2"/>
      <c r="K5" s="2" t="s">
        <v>192</v>
      </c>
      <c r="L5" s="2"/>
      <c r="M5" s="2"/>
    </row>
    <row r="6" spans="1:12" ht="15">
      <c r="A6" t="s">
        <v>1119</v>
      </c>
      <c r="D6" s="5">
        <v>-26168</v>
      </c>
      <c r="H6" t="s">
        <v>31</v>
      </c>
      <c r="L6" s="5">
        <v>-26168</v>
      </c>
    </row>
    <row r="7" spans="1:12" ht="15">
      <c r="A7" t="s">
        <v>1120</v>
      </c>
      <c r="D7" s="5">
        <v>-315</v>
      </c>
      <c r="H7" t="s">
        <v>31</v>
      </c>
      <c r="L7" s="5">
        <v>-315</v>
      </c>
    </row>
    <row r="8" spans="1:12" ht="15">
      <c r="A8" t="s">
        <v>1121</v>
      </c>
      <c r="D8" s="5">
        <v>-3722</v>
      </c>
      <c r="H8" t="s">
        <v>31</v>
      </c>
      <c r="L8" s="5">
        <v>-3722</v>
      </c>
    </row>
    <row r="9" spans="1:12" ht="15">
      <c r="A9" t="s">
        <v>1122</v>
      </c>
      <c r="D9" s="5">
        <v>-8800</v>
      </c>
      <c r="H9" t="s">
        <v>31</v>
      </c>
      <c r="L9" s="5">
        <v>-8800</v>
      </c>
    </row>
    <row r="10" spans="1:12" ht="15">
      <c r="A10" t="s">
        <v>1123</v>
      </c>
      <c r="D10" t="s">
        <v>31</v>
      </c>
      <c r="H10" s="9">
        <v>539</v>
      </c>
      <c r="L10" s="9">
        <v>539</v>
      </c>
    </row>
    <row r="11" spans="1:12" ht="15">
      <c r="A11" t="s">
        <v>1124</v>
      </c>
      <c r="D11" s="5">
        <v>-17200</v>
      </c>
      <c r="H11" s="5">
        <v>-2909</v>
      </c>
      <c r="L11" s="5">
        <v>-20109</v>
      </c>
    </row>
    <row r="12" spans="1:12" ht="15">
      <c r="A12" t="s">
        <v>1111</v>
      </c>
      <c r="D12" t="s">
        <v>31</v>
      </c>
      <c r="H12" t="s">
        <v>31</v>
      </c>
      <c r="L12" t="s">
        <v>31</v>
      </c>
    </row>
    <row r="13" spans="1:12" ht="15">
      <c r="A13" t="s">
        <v>811</v>
      </c>
      <c r="D13" s="9">
        <v>802</v>
      </c>
      <c r="H13" t="s">
        <v>31</v>
      </c>
      <c r="L13" s="9">
        <v>802</v>
      </c>
    </row>
    <row r="14" spans="1:12" ht="15">
      <c r="A14" t="s">
        <v>812</v>
      </c>
      <c r="C14" s="4">
        <v>201720</v>
      </c>
      <c r="D14" s="4"/>
      <c r="G14" s="6" t="s">
        <v>175</v>
      </c>
      <c r="H14" s="6"/>
      <c r="K14" s="4">
        <v>201720</v>
      </c>
      <c r="L14" s="4"/>
    </row>
  </sheetData>
  <sheetProtection selectLockedCells="1" selectUnlockedCells="1"/>
  <mergeCells count="11">
    <mergeCell ref="C2:E2"/>
    <mergeCell ref="G2:I2"/>
    <mergeCell ref="K2:M2"/>
    <mergeCell ref="C3:M3"/>
    <mergeCell ref="C4:M4"/>
    <mergeCell ref="C5:E5"/>
    <mergeCell ref="G5:I5"/>
    <mergeCell ref="K5:M5"/>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Q17"/>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854</v>
      </c>
      <c r="D3" s="6"/>
      <c r="E3" s="6"/>
      <c r="F3" s="6"/>
      <c r="G3" s="6"/>
      <c r="H3" s="6"/>
      <c r="I3" s="6"/>
      <c r="J3" s="6"/>
      <c r="K3" s="6"/>
      <c r="L3" s="6"/>
      <c r="M3" s="6"/>
      <c r="N3" s="6"/>
      <c r="O3" s="6"/>
      <c r="P3" s="6"/>
      <c r="Q3" s="6"/>
    </row>
    <row r="4" spans="3:17" ht="15">
      <c r="C4" s="6" t="s">
        <v>20</v>
      </c>
      <c r="D4" s="6"/>
      <c r="E4" s="6"/>
      <c r="F4" s="6"/>
      <c r="G4" s="6"/>
      <c r="H4" s="6"/>
      <c r="I4" s="6"/>
      <c r="K4" s="6" t="s">
        <v>210</v>
      </c>
      <c r="L4" s="6"/>
      <c r="M4" s="6"/>
      <c r="N4" s="6"/>
      <c r="O4" s="6"/>
      <c r="P4" s="6"/>
      <c r="Q4" s="6"/>
    </row>
    <row r="5" spans="3:17" ht="39.75" customHeight="1">
      <c r="C5" s="2" t="s">
        <v>1125</v>
      </c>
      <c r="D5" s="2"/>
      <c r="E5" s="2"/>
      <c r="G5" s="3" t="s">
        <v>978</v>
      </c>
      <c r="H5" s="3"/>
      <c r="I5" s="3"/>
      <c r="K5" s="2" t="s">
        <v>1125</v>
      </c>
      <c r="L5" s="2"/>
      <c r="M5" s="2"/>
      <c r="O5" s="3" t="s">
        <v>978</v>
      </c>
      <c r="P5" s="3"/>
      <c r="Q5" s="3"/>
    </row>
    <row r="6" ht="39.75" customHeight="1">
      <c r="A6" s="7" t="s">
        <v>1126</v>
      </c>
    </row>
    <row r="7" spans="1:16" ht="15">
      <c r="A7" t="s">
        <v>49</v>
      </c>
      <c r="C7" s="4">
        <v>28569</v>
      </c>
      <c r="D7" s="4"/>
      <c r="G7" s="4">
        <v>28569</v>
      </c>
      <c r="H7" s="4"/>
      <c r="K7" s="4">
        <v>8270</v>
      </c>
      <c r="L7" s="4"/>
      <c r="O7" s="4">
        <v>8270</v>
      </c>
      <c r="P7" s="4"/>
    </row>
    <row r="8" spans="1:16" ht="15">
      <c r="A8" t="s">
        <v>523</v>
      </c>
      <c r="D8" s="9">
        <v>450</v>
      </c>
      <c r="H8" s="9">
        <v>450</v>
      </c>
      <c r="L8" s="9">
        <v>623</v>
      </c>
      <c r="P8" s="9">
        <v>623</v>
      </c>
    </row>
    <row r="9" ht="39.75" customHeight="1">
      <c r="A9" s="7" t="s">
        <v>518</v>
      </c>
    </row>
    <row r="10" spans="1:16" ht="15">
      <c r="A10" t="s">
        <v>1127</v>
      </c>
      <c r="D10" s="9">
        <v>230554</v>
      </c>
      <c r="H10" s="9">
        <v>230554</v>
      </c>
      <c r="L10" s="9">
        <v>227542</v>
      </c>
      <c r="P10" s="9">
        <v>227542</v>
      </c>
    </row>
    <row r="11" spans="1:16" ht="15">
      <c r="A11" t="s">
        <v>1096</v>
      </c>
      <c r="D11" t="s">
        <v>31</v>
      </c>
      <c r="H11" t="s">
        <v>31</v>
      </c>
      <c r="L11" s="9">
        <v>4657</v>
      </c>
      <c r="P11" s="9">
        <v>4657</v>
      </c>
    </row>
    <row r="12" spans="1:16" ht="15">
      <c r="A12" t="s">
        <v>769</v>
      </c>
      <c r="D12" s="9">
        <v>7365</v>
      </c>
      <c r="H12" s="9">
        <v>7365</v>
      </c>
      <c r="L12" t="s">
        <v>31</v>
      </c>
      <c r="P12" t="s">
        <v>31</v>
      </c>
    </row>
    <row r="13" spans="1:16" ht="15">
      <c r="A13" t="s">
        <v>750</v>
      </c>
      <c r="D13" s="9">
        <v>3861</v>
      </c>
      <c r="H13" s="9">
        <v>3861</v>
      </c>
      <c r="L13" s="9">
        <v>1549</v>
      </c>
      <c r="P13" s="9">
        <v>1549</v>
      </c>
    </row>
    <row r="14" ht="39.75" customHeight="1">
      <c r="A14" s="7" t="s">
        <v>1128</v>
      </c>
    </row>
    <row r="15" spans="1:16" ht="15">
      <c r="A15" t="s">
        <v>539</v>
      </c>
      <c r="C15" s="4">
        <v>108955</v>
      </c>
      <c r="D15" s="4"/>
      <c r="G15" s="4">
        <v>108955</v>
      </c>
      <c r="H15" s="4"/>
      <c r="K15" s="4">
        <v>99224</v>
      </c>
      <c r="L15" s="4"/>
      <c r="O15" s="4">
        <v>99224</v>
      </c>
      <c r="P15" s="4"/>
    </row>
    <row r="16" spans="1:16" ht="15">
      <c r="A16" t="s">
        <v>538</v>
      </c>
      <c r="D16" s="9">
        <v>26000</v>
      </c>
      <c r="H16" s="9">
        <v>26000</v>
      </c>
      <c r="L16" t="s">
        <v>31</v>
      </c>
      <c r="P16" t="s">
        <v>31</v>
      </c>
    </row>
    <row r="17" spans="1:16" ht="15">
      <c r="A17" t="s">
        <v>533</v>
      </c>
      <c r="D17" s="9">
        <v>1044</v>
      </c>
      <c r="H17" s="9">
        <v>1044</v>
      </c>
      <c r="L17" s="9">
        <v>1222</v>
      </c>
      <c r="P17" s="9">
        <v>1222</v>
      </c>
    </row>
  </sheetData>
  <sheetProtection selectLockedCells="1" selectUnlockedCells="1"/>
  <mergeCells count="19">
    <mergeCell ref="C2:E2"/>
    <mergeCell ref="G2:I2"/>
    <mergeCell ref="K2:M2"/>
    <mergeCell ref="O2:Q2"/>
    <mergeCell ref="C3:Q3"/>
    <mergeCell ref="C4:I4"/>
    <mergeCell ref="K4:Q4"/>
    <mergeCell ref="C5:E5"/>
    <mergeCell ref="G5:I5"/>
    <mergeCell ref="K5:M5"/>
    <mergeCell ref="O5:Q5"/>
    <mergeCell ref="C7:D7"/>
    <mergeCell ref="G7:H7"/>
    <mergeCell ref="K7:L7"/>
    <mergeCell ref="O7:P7"/>
    <mergeCell ref="C15:D15"/>
    <mergeCell ref="G15:H15"/>
    <mergeCell ref="K15:L15"/>
    <mergeCell ref="O15:P15"/>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6" t="s">
        <v>1112</v>
      </c>
      <c r="D3" s="6"/>
      <c r="E3" s="6"/>
      <c r="F3" s="6"/>
      <c r="G3" s="6"/>
      <c r="H3" s="6"/>
      <c r="I3" s="6"/>
    </row>
    <row r="4" spans="3:9" ht="39.75" customHeight="1">
      <c r="C4" s="2" t="s">
        <v>1065</v>
      </c>
      <c r="D4" s="2"/>
      <c r="E4" s="2"/>
      <c r="G4" s="3" t="s">
        <v>1129</v>
      </c>
      <c r="H4" s="3"/>
      <c r="I4" s="3"/>
    </row>
    <row r="5" spans="1:8" ht="15">
      <c r="A5" t="s">
        <v>1130</v>
      </c>
      <c r="C5" s="4">
        <v>219</v>
      </c>
      <c r="D5" s="4"/>
      <c r="G5" s="4">
        <v>356</v>
      </c>
      <c r="H5" s="4"/>
    </row>
    <row r="6" spans="1:8" ht="15">
      <c r="A6" t="s">
        <v>1131</v>
      </c>
      <c r="D6" t="s">
        <v>31</v>
      </c>
      <c r="H6" s="9">
        <v>506</v>
      </c>
    </row>
    <row r="7" spans="1:8" ht="15">
      <c r="A7" t="s">
        <v>1132</v>
      </c>
      <c r="D7" t="s">
        <v>31</v>
      </c>
      <c r="H7" s="5">
        <v>-439</v>
      </c>
    </row>
    <row r="8" spans="1:8" ht="15">
      <c r="A8" t="s">
        <v>1133</v>
      </c>
      <c r="D8" t="s">
        <v>31</v>
      </c>
      <c r="H8" s="5">
        <v>-314</v>
      </c>
    </row>
    <row r="9" spans="1:8" ht="15">
      <c r="A9" t="s">
        <v>1134</v>
      </c>
      <c r="D9" s="5">
        <v>-219</v>
      </c>
      <c r="H9" t="s">
        <v>31</v>
      </c>
    </row>
    <row r="10" spans="1:8" ht="15">
      <c r="A10" t="s">
        <v>1135</v>
      </c>
      <c r="D10" t="s">
        <v>31</v>
      </c>
      <c r="H10" s="9">
        <v>110</v>
      </c>
    </row>
    <row r="11" spans="1:8" ht="15">
      <c r="A11" t="s">
        <v>1136</v>
      </c>
      <c r="C11" s="6" t="s">
        <v>175</v>
      </c>
      <c r="D11" s="6"/>
      <c r="G11" s="4">
        <v>219</v>
      </c>
      <c r="H11" s="4"/>
    </row>
  </sheetData>
  <sheetProtection selectLockedCells="1" selectUnlockedCells="1"/>
  <mergeCells count="9">
    <mergeCell ref="C2:E2"/>
    <mergeCell ref="G2:I2"/>
    <mergeCell ref="C3:I3"/>
    <mergeCell ref="C4:E4"/>
    <mergeCell ref="G4:I4"/>
    <mergeCell ref="C5:D5"/>
    <mergeCell ref="G5:H5"/>
    <mergeCell ref="C11:D11"/>
    <mergeCell ref="G11:H11"/>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6" t="s">
        <v>1112</v>
      </c>
      <c r="D3" s="6"/>
      <c r="E3" s="6"/>
      <c r="F3" s="6"/>
      <c r="G3" s="6"/>
      <c r="H3" s="6"/>
      <c r="I3" s="6"/>
    </row>
    <row r="4" spans="3:9" ht="39.75" customHeight="1">
      <c r="C4" s="2" t="s">
        <v>1065</v>
      </c>
      <c r="D4" s="2"/>
      <c r="E4" s="2"/>
      <c r="G4" s="3" t="s">
        <v>1129</v>
      </c>
      <c r="H4" s="3"/>
      <c r="I4" s="3"/>
    </row>
    <row r="5" spans="1:8" ht="15">
      <c r="A5" t="s">
        <v>1130</v>
      </c>
      <c r="C5" s="6" t="s">
        <v>175</v>
      </c>
      <c r="D5" s="6"/>
      <c r="G5" s="4">
        <v>1417</v>
      </c>
      <c r="H5" s="4"/>
    </row>
    <row r="6" spans="1:8" ht="15">
      <c r="A6" t="s">
        <v>1137</v>
      </c>
      <c r="D6" t="s">
        <v>31</v>
      </c>
      <c r="H6" s="5">
        <v>-266</v>
      </c>
    </row>
    <row r="7" spans="1:8" ht="15">
      <c r="A7" t="s">
        <v>1133</v>
      </c>
      <c r="D7" t="s">
        <v>31</v>
      </c>
      <c r="H7" s="5">
        <v>-1151</v>
      </c>
    </row>
    <row r="8" spans="1:8" ht="15">
      <c r="A8" t="s">
        <v>1136</v>
      </c>
      <c r="C8" s="6" t="s">
        <v>175</v>
      </c>
      <c r="D8" s="6"/>
      <c r="G8" s="6" t="s">
        <v>175</v>
      </c>
      <c r="H8" s="6"/>
    </row>
  </sheetData>
  <sheetProtection selectLockedCells="1" selectUnlockedCells="1"/>
  <mergeCells count="9">
    <mergeCell ref="C2:E2"/>
    <mergeCell ref="G2:I2"/>
    <mergeCell ref="C3:I3"/>
    <mergeCell ref="C4:E4"/>
    <mergeCell ref="G4:I4"/>
    <mergeCell ref="C5:D5"/>
    <mergeCell ref="G5:H5"/>
    <mergeCell ref="C8:D8"/>
    <mergeCell ref="G8:H8"/>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7.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1:13" ht="15">
      <c r="A3" t="s">
        <v>1138</v>
      </c>
      <c r="C3" s="2" t="s">
        <v>818</v>
      </c>
      <c r="D3" s="2"/>
      <c r="E3" s="2"/>
      <c r="G3" s="2" t="s">
        <v>1139</v>
      </c>
      <c r="H3" s="2"/>
      <c r="I3" s="2"/>
      <c r="K3" s="2" t="s">
        <v>171</v>
      </c>
      <c r="L3" s="2"/>
      <c r="M3" s="2"/>
    </row>
    <row r="4" spans="1:12" ht="15">
      <c r="A4" t="s">
        <v>820</v>
      </c>
      <c r="D4" t="s">
        <v>821</v>
      </c>
      <c r="H4" t="s">
        <v>822</v>
      </c>
      <c r="K4" s="4">
        <v>14000</v>
      </c>
      <c r="L4" s="4"/>
    </row>
    <row r="5" spans="1:12" ht="15">
      <c r="A5" t="s">
        <v>119</v>
      </c>
      <c r="D5" t="s">
        <v>823</v>
      </c>
      <c r="H5" s="11">
        <v>4.448</v>
      </c>
      <c r="L5" s="9">
        <v>7000</v>
      </c>
    </row>
    <row r="6" spans="1:12" ht="15">
      <c r="A6" t="s">
        <v>1140</v>
      </c>
      <c r="D6" t="s">
        <v>825</v>
      </c>
      <c r="H6" s="11">
        <v>1.45</v>
      </c>
      <c r="L6" s="9">
        <v>5000</v>
      </c>
    </row>
    <row r="7" spans="1:12" ht="15">
      <c r="A7" s="8" t="s">
        <v>826</v>
      </c>
      <c r="K7" s="4">
        <v>26000</v>
      </c>
      <c r="L7" s="4"/>
    </row>
  </sheetData>
  <sheetProtection selectLockedCells="1" selectUnlockedCells="1"/>
  <mergeCells count="8">
    <mergeCell ref="C2:E2"/>
    <mergeCell ref="G2:I2"/>
    <mergeCell ref="K2:M2"/>
    <mergeCell ref="C3:E3"/>
    <mergeCell ref="G3:I3"/>
    <mergeCell ref="K3:M3"/>
    <mergeCell ref="K4:L4"/>
    <mergeCell ref="K7:L7"/>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2" t="s">
        <v>1141</v>
      </c>
      <c r="D3" s="2"/>
      <c r="E3" s="2"/>
      <c r="G3" s="2" t="s">
        <v>1064</v>
      </c>
      <c r="H3" s="2"/>
      <c r="I3" s="2"/>
    </row>
    <row r="4" spans="1:8" ht="15">
      <c r="A4" t="s">
        <v>45</v>
      </c>
      <c r="C4" s="4">
        <v>7675</v>
      </c>
      <c r="D4" s="4"/>
      <c r="G4" s="4">
        <v>923</v>
      </c>
      <c r="H4" s="4"/>
    </row>
    <row r="5" spans="1:8" ht="15">
      <c r="A5" t="s">
        <v>546</v>
      </c>
      <c r="D5" s="9">
        <v>872</v>
      </c>
      <c r="H5" s="9">
        <v>611</v>
      </c>
    </row>
    <row r="6" spans="1:8" ht="15">
      <c r="A6" t="s">
        <v>1142</v>
      </c>
      <c r="D6" s="5">
        <v>-2742</v>
      </c>
      <c r="H6" t="s">
        <v>31</v>
      </c>
    </row>
    <row r="7" spans="1:8" ht="15">
      <c r="A7" t="s">
        <v>1143</v>
      </c>
      <c r="D7" s="9">
        <v>1</v>
      </c>
      <c r="H7" s="9">
        <v>63</v>
      </c>
    </row>
    <row r="8" spans="1:8" ht="15">
      <c r="A8" t="s">
        <v>1144</v>
      </c>
      <c r="D8" s="9">
        <v>727</v>
      </c>
      <c r="H8" s="9">
        <v>45</v>
      </c>
    </row>
    <row r="9" spans="1:8" ht="15">
      <c r="A9" t="s">
        <v>1145</v>
      </c>
      <c r="C9" s="4">
        <v>6533</v>
      </c>
      <c r="D9" s="4"/>
      <c r="G9" s="4">
        <v>1642</v>
      </c>
      <c r="H9" s="4"/>
    </row>
  </sheetData>
  <sheetProtection selectLockedCells="1" selectUnlockedCells="1"/>
  <mergeCells count="8">
    <mergeCell ref="C2:E2"/>
    <mergeCell ref="G2:I2"/>
    <mergeCell ref="C3:E3"/>
    <mergeCell ref="G3:I3"/>
    <mergeCell ref="C4:D4"/>
    <mergeCell ref="G4:H4"/>
    <mergeCell ref="C9:D9"/>
    <mergeCell ref="G9:H9"/>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2" t="s">
        <v>184</v>
      </c>
      <c r="D3" s="2"/>
      <c r="E3" s="2"/>
      <c r="G3" s="2" t="s">
        <v>1146</v>
      </c>
      <c r="H3" s="2"/>
      <c r="I3" s="2"/>
    </row>
    <row r="4" spans="1:8" ht="15">
      <c r="A4" t="s">
        <v>1147</v>
      </c>
      <c r="C4" s="6" t="s">
        <v>175</v>
      </c>
      <c r="D4" s="6"/>
      <c r="G4" s="4">
        <v>1642</v>
      </c>
      <c r="H4" s="4"/>
    </row>
    <row r="5" spans="1:8" ht="15">
      <c r="A5" t="s">
        <v>1148</v>
      </c>
      <c r="D5" t="s">
        <v>31</v>
      </c>
      <c r="H5" t="s">
        <v>31</v>
      </c>
    </row>
    <row r="6" spans="1:8" ht="15">
      <c r="A6" t="s">
        <v>1149</v>
      </c>
      <c r="D6" s="9">
        <v>478</v>
      </c>
      <c r="H6" s="5">
        <v>-611</v>
      </c>
    </row>
    <row r="7" spans="1:8" ht="15">
      <c r="A7" t="s">
        <v>192</v>
      </c>
      <c r="C7" s="4">
        <v>478</v>
      </c>
      <c r="D7" s="4"/>
      <c r="G7" s="4">
        <v>1031</v>
      </c>
      <c r="H7" s="4"/>
    </row>
  </sheetData>
  <sheetProtection selectLockedCells="1" selectUnlockedCells="1"/>
  <mergeCells count="8">
    <mergeCell ref="C2:E2"/>
    <mergeCell ref="G2:I2"/>
    <mergeCell ref="C3:E3"/>
    <mergeCell ref="G3:I3"/>
    <mergeCell ref="C4:D4"/>
    <mergeCell ref="G4:H4"/>
    <mergeCell ref="C7:D7"/>
    <mergeCell ref="G7:H7"/>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I22"/>
  <sheetViews>
    <sheetView workbookViewId="0" topLeftCell="A1">
      <selection activeCell="A1" sqref="A1"/>
    </sheetView>
  </sheetViews>
  <sheetFormatPr defaultColWidth="8.00390625" defaultRowHeight="15"/>
  <cols>
    <col min="1" max="1" width="79.8515625" style="0" customWidth="1"/>
    <col min="2" max="3" width="8.7109375" style="0" customWidth="1"/>
    <col min="4" max="5" width="10.7109375" style="0" customWidth="1"/>
    <col min="6" max="7" width="8.7109375" style="0" customWidth="1"/>
    <col min="8" max="9" width="10.7109375" style="0" customWidth="1"/>
    <col min="10" max="16384" width="8.7109375" style="0" customWidth="1"/>
  </cols>
  <sheetData>
    <row r="2" spans="3:9" ht="15">
      <c r="C2" s="2"/>
      <c r="D2" s="2"/>
      <c r="E2" s="2"/>
      <c r="G2" s="2"/>
      <c r="H2" s="2"/>
      <c r="I2" s="2"/>
    </row>
    <row r="3" spans="3:9" ht="15">
      <c r="C3" s="2" t="s">
        <v>1150</v>
      </c>
      <c r="D3" s="2"/>
      <c r="E3" s="2"/>
      <c r="G3" s="2" t="s">
        <v>1151</v>
      </c>
      <c r="H3" s="2"/>
      <c r="I3" s="2"/>
    </row>
    <row r="4" ht="39.75" customHeight="1">
      <c r="A4" s="7" t="s">
        <v>40</v>
      </c>
    </row>
    <row r="5" spans="1:9" ht="15">
      <c r="A5" t="s">
        <v>828</v>
      </c>
      <c r="C5" s="10">
        <v>14.8</v>
      </c>
      <c r="D5" s="10"/>
      <c r="H5" t="s">
        <v>42</v>
      </c>
      <c r="I5" s="5">
        <v>-3</v>
      </c>
    </row>
    <row r="6" spans="1:9" ht="15">
      <c r="A6" t="s">
        <v>570</v>
      </c>
      <c r="D6" s="12">
        <v>-1.02</v>
      </c>
      <c r="H6" t="s">
        <v>42</v>
      </c>
      <c r="I6" s="5">
        <v>-3</v>
      </c>
    </row>
    <row r="7" spans="1:9" ht="15">
      <c r="A7" t="s">
        <v>43</v>
      </c>
      <c r="D7" s="11">
        <v>0.59</v>
      </c>
      <c r="H7" t="s">
        <v>42</v>
      </c>
      <c r="I7" s="5">
        <v>-3</v>
      </c>
    </row>
    <row r="8" spans="1:9" ht="15">
      <c r="A8" t="s">
        <v>554</v>
      </c>
      <c r="D8" s="11">
        <v>0.01</v>
      </c>
      <c r="H8" t="s">
        <v>42</v>
      </c>
      <c r="I8" s="5">
        <v>-3</v>
      </c>
    </row>
    <row r="9" spans="1:9" ht="39.75" customHeight="1">
      <c r="A9" s="7" t="s">
        <v>1152</v>
      </c>
      <c r="D9" s="11">
        <v>0.29</v>
      </c>
      <c r="H9" t="s">
        <v>42</v>
      </c>
      <c r="I9" s="5">
        <v>-3</v>
      </c>
    </row>
    <row r="10" spans="1:9" ht="39.75" customHeight="1">
      <c r="A10" s="7" t="s">
        <v>1103</v>
      </c>
      <c r="D10" s="11">
        <v>0.04</v>
      </c>
      <c r="H10" t="s">
        <v>42</v>
      </c>
      <c r="I10" s="5">
        <v>-3</v>
      </c>
    </row>
    <row r="11" spans="1:9" ht="15">
      <c r="A11" t="s">
        <v>809</v>
      </c>
      <c r="D11" s="11">
        <v>0.05</v>
      </c>
      <c r="H11" t="s">
        <v>42</v>
      </c>
      <c r="I11" s="5">
        <v>-3</v>
      </c>
    </row>
    <row r="12" spans="1:9" ht="15">
      <c r="A12" t="s">
        <v>35</v>
      </c>
      <c r="D12" s="12">
        <v>-0.18</v>
      </c>
      <c r="H12" t="s">
        <v>42</v>
      </c>
      <c r="I12" s="5">
        <v>-3</v>
      </c>
    </row>
    <row r="13" spans="1:9" ht="15">
      <c r="A13" t="s">
        <v>832</v>
      </c>
      <c r="C13" s="10">
        <v>14.58</v>
      </c>
      <c r="D13" s="10"/>
      <c r="G13" s="10">
        <v>14.8</v>
      </c>
      <c r="H13" s="10"/>
      <c r="I13" s="5">
        <v>-3</v>
      </c>
    </row>
    <row r="14" spans="1:8" ht="15">
      <c r="A14" t="s">
        <v>833</v>
      </c>
      <c r="C14" s="10">
        <v>12.83</v>
      </c>
      <c r="D14" s="10"/>
      <c r="G14" s="10">
        <v>13.69</v>
      </c>
      <c r="H14" s="10"/>
    </row>
    <row r="15" spans="1:9" ht="15">
      <c r="A15" s="8" t="s">
        <v>834</v>
      </c>
      <c r="D15" s="11">
        <v>1.2</v>
      </c>
      <c r="E15" t="s">
        <v>839</v>
      </c>
      <c r="H15" t="s">
        <v>1153</v>
      </c>
      <c r="I15" t="s">
        <v>1154</v>
      </c>
    </row>
    <row r="16" spans="1:8" ht="15">
      <c r="A16" t="s">
        <v>836</v>
      </c>
      <c r="D16" s="9">
        <v>9629797</v>
      </c>
      <c r="H16" s="9">
        <v>9578691</v>
      </c>
    </row>
    <row r="17" ht="39.75" customHeight="1">
      <c r="A17" s="7" t="s">
        <v>837</v>
      </c>
    </row>
    <row r="18" spans="1:9" ht="15">
      <c r="A18" t="s">
        <v>838</v>
      </c>
      <c r="D18" t="s">
        <v>1155</v>
      </c>
      <c r="H18" s="11">
        <v>13.6</v>
      </c>
      <c r="I18" t="s">
        <v>1156</v>
      </c>
    </row>
    <row r="19" spans="1:9" ht="15">
      <c r="A19" t="s">
        <v>840</v>
      </c>
      <c r="D19" t="s">
        <v>31</v>
      </c>
      <c r="H19" t="s">
        <v>31</v>
      </c>
      <c r="I19" s="5">
        <v>-4</v>
      </c>
    </row>
    <row r="20" spans="1:9" ht="15">
      <c r="A20" s="8" t="s">
        <v>28</v>
      </c>
      <c r="D20" t="s">
        <v>1155</v>
      </c>
      <c r="H20" s="11">
        <v>13.6</v>
      </c>
      <c r="I20" t="s">
        <v>1156</v>
      </c>
    </row>
    <row r="21" spans="1:9" ht="15">
      <c r="A21" t="s">
        <v>841</v>
      </c>
      <c r="D21" t="s">
        <v>1157</v>
      </c>
      <c r="H21" s="11">
        <v>4.6</v>
      </c>
      <c r="I21" t="s">
        <v>1156</v>
      </c>
    </row>
    <row r="22" spans="1:9" ht="15">
      <c r="A22" t="s">
        <v>842</v>
      </c>
      <c r="C22" s="4">
        <v>141058</v>
      </c>
      <c r="D22" s="4"/>
      <c r="E22" s="5">
        <v>-5</v>
      </c>
      <c r="G22" s="4">
        <v>98164</v>
      </c>
      <c r="H22" s="4"/>
      <c r="I22" s="5">
        <v>-6</v>
      </c>
    </row>
  </sheetData>
  <sheetProtection selectLockedCells="1" selectUnlockedCells="1"/>
  <mergeCells count="11">
    <mergeCell ref="C2:E2"/>
    <mergeCell ref="G2:I2"/>
    <mergeCell ref="C3:E3"/>
    <mergeCell ref="G3:I3"/>
    <mergeCell ref="C5:D5"/>
    <mergeCell ref="C13:D13"/>
    <mergeCell ref="G13:H13"/>
    <mergeCell ref="C14:D14"/>
    <mergeCell ref="G14:H14"/>
    <mergeCell ref="C22:D22"/>
    <mergeCell ref="G22:H22"/>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6.7109375" style="0" customWidth="1"/>
    <col min="5" max="7" width="8.7109375" style="0" customWidth="1"/>
    <col min="8" max="8" width="16.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1:17" ht="15">
      <c r="A3" t="s">
        <v>108</v>
      </c>
      <c r="C3" s="2" t="s">
        <v>109</v>
      </c>
      <c r="D3" s="2"/>
      <c r="E3" s="2"/>
      <c r="G3" s="2" t="s">
        <v>110</v>
      </c>
      <c r="H3" s="2"/>
      <c r="I3" s="2"/>
      <c r="K3" s="2" t="s">
        <v>1158</v>
      </c>
      <c r="L3" s="2"/>
      <c r="M3" s="2"/>
      <c r="O3" s="1" t="s">
        <v>112</v>
      </c>
      <c r="P3" s="1"/>
      <c r="Q3" s="1"/>
    </row>
    <row r="4" ht="39.75" customHeight="1">
      <c r="A4" s="7" t="s">
        <v>846</v>
      </c>
    </row>
    <row r="5" spans="1:16" ht="15">
      <c r="A5" t="s">
        <v>128</v>
      </c>
      <c r="D5" t="s">
        <v>129</v>
      </c>
      <c r="H5" t="s">
        <v>130</v>
      </c>
      <c r="K5" s="10">
        <v>0.17</v>
      </c>
      <c r="L5" s="10"/>
      <c r="O5" s="4">
        <v>1628</v>
      </c>
      <c r="P5" s="4"/>
    </row>
    <row r="6" ht="39.75" customHeight="1">
      <c r="A6" s="7" t="s">
        <v>847</v>
      </c>
    </row>
    <row r="7" spans="1:16" ht="15">
      <c r="A7" t="s">
        <v>125</v>
      </c>
      <c r="D7" t="s">
        <v>126</v>
      </c>
      <c r="H7" t="s">
        <v>127</v>
      </c>
      <c r="L7" s="11">
        <v>0.34</v>
      </c>
      <c r="P7" s="9">
        <v>3269</v>
      </c>
    </row>
    <row r="8" spans="1:16" ht="15">
      <c r="A8" t="s">
        <v>122</v>
      </c>
      <c r="D8" t="s">
        <v>123</v>
      </c>
      <c r="H8" t="s">
        <v>124</v>
      </c>
      <c r="L8" s="11">
        <v>0.34</v>
      </c>
      <c r="P8" s="9">
        <v>3272</v>
      </c>
    </row>
    <row r="9" spans="1:16" ht="15">
      <c r="A9" t="s">
        <v>119</v>
      </c>
      <c r="D9" t="s">
        <v>120</v>
      </c>
      <c r="H9" t="s">
        <v>121</v>
      </c>
      <c r="L9" s="11">
        <v>0.34</v>
      </c>
      <c r="P9" s="9">
        <v>3273</v>
      </c>
    </row>
    <row r="10" spans="1:16" ht="15">
      <c r="A10" s="8" t="s">
        <v>848</v>
      </c>
      <c r="K10" s="10">
        <v>1.02</v>
      </c>
      <c r="L10" s="10"/>
      <c r="O10" s="4">
        <v>9814</v>
      </c>
      <c r="P10" s="4"/>
    </row>
  </sheetData>
  <sheetProtection selectLockedCells="1" selectUnlockedCells="1"/>
  <mergeCells count="12">
    <mergeCell ref="C2:E2"/>
    <mergeCell ref="G2:I2"/>
    <mergeCell ref="K2:M2"/>
    <mergeCell ref="O2:Q2"/>
    <mergeCell ref="C3:E3"/>
    <mergeCell ref="G3:I3"/>
    <mergeCell ref="K3:M3"/>
    <mergeCell ref="O3:Q3"/>
    <mergeCell ref="K5:L5"/>
    <mergeCell ref="O5:P5"/>
    <mergeCell ref="K10:L10"/>
    <mergeCell ref="O10:P10"/>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1" width="9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2" t="s">
        <v>1093</v>
      </c>
      <c r="D3" s="2"/>
      <c r="E3" s="2"/>
      <c r="G3" s="2" t="s">
        <v>863</v>
      </c>
      <c r="H3" s="2"/>
      <c r="I3" s="2"/>
    </row>
    <row r="4" spans="1:8" ht="15">
      <c r="A4" t="s">
        <v>45</v>
      </c>
      <c r="C4" s="4">
        <v>7675</v>
      </c>
      <c r="D4" s="4"/>
      <c r="G4" s="4">
        <v>923</v>
      </c>
      <c r="H4" s="4"/>
    </row>
    <row r="5" spans="1:8" ht="15">
      <c r="A5" t="s">
        <v>559</v>
      </c>
      <c r="D5" s="9">
        <v>9619723</v>
      </c>
      <c r="H5" s="9">
        <v>9578691</v>
      </c>
    </row>
    <row r="6" spans="1:8" ht="39.75" customHeight="1">
      <c r="A6" s="7" t="s">
        <v>1159</v>
      </c>
      <c r="C6" s="10">
        <v>0.8</v>
      </c>
      <c r="D6" s="10"/>
      <c r="G6" s="10">
        <v>0.1</v>
      </c>
      <c r="H6" s="10"/>
    </row>
  </sheetData>
  <sheetProtection selectLockedCells="1" selectUnlockedCells="1"/>
  <mergeCells count="8">
    <mergeCell ref="C2:E2"/>
    <mergeCell ref="G2:I2"/>
    <mergeCell ref="C3:E3"/>
    <mergeCell ref="G3:I3"/>
    <mergeCell ref="C4:D4"/>
    <mergeCell ref="G4:H4"/>
    <mergeCell ref="C6:D6"/>
    <mergeCell ref="G6:H6"/>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5" width="8.7109375" style="0" customWidth="1"/>
    <col min="16" max="16" width="6.7109375" style="0" customWidth="1"/>
    <col min="17" max="16384" width="8.7109375" style="0" customWidth="1"/>
  </cols>
  <sheetData>
    <row r="2" spans="3:17" ht="15">
      <c r="C2" s="2"/>
      <c r="D2" s="2"/>
      <c r="E2" s="2"/>
      <c r="G2" s="2"/>
      <c r="H2" s="2"/>
      <c r="I2" s="2"/>
      <c r="K2" s="2"/>
      <c r="L2" s="2"/>
      <c r="M2" s="2"/>
      <c r="O2" s="2"/>
      <c r="P2" s="2"/>
      <c r="Q2" s="2"/>
    </row>
    <row r="3" spans="3:17" ht="15">
      <c r="C3" s="6" t="s">
        <v>170</v>
      </c>
      <c r="D3" s="6"/>
      <c r="E3" s="6"/>
      <c r="F3" s="6"/>
      <c r="G3" s="6"/>
      <c r="H3" s="6"/>
      <c r="I3" s="6"/>
      <c r="K3" s="6" t="s">
        <v>171</v>
      </c>
      <c r="L3" s="6"/>
      <c r="M3" s="6"/>
      <c r="N3" s="6"/>
      <c r="O3" s="6"/>
      <c r="P3" s="6"/>
      <c r="Q3" s="6"/>
    </row>
    <row r="4" spans="1:17" ht="39.75" customHeight="1">
      <c r="A4" t="s">
        <v>172</v>
      </c>
      <c r="C4" s="3" t="s">
        <v>173</v>
      </c>
      <c r="D4" s="3"/>
      <c r="E4" s="3"/>
      <c r="G4" s="3" t="s">
        <v>174</v>
      </c>
      <c r="H4" s="3"/>
      <c r="I4" s="3"/>
      <c r="K4" s="3" t="s">
        <v>173</v>
      </c>
      <c r="L4" s="3"/>
      <c r="M4" s="3"/>
      <c r="O4" s="3" t="s">
        <v>174</v>
      </c>
      <c r="P4" s="3"/>
      <c r="Q4" s="3"/>
    </row>
    <row r="5" spans="3:17" ht="15">
      <c r="C5" s="6" t="s">
        <v>135</v>
      </c>
      <c r="D5" s="6"/>
      <c r="E5" s="6"/>
      <c r="F5" s="6"/>
      <c r="G5" s="6"/>
      <c r="H5" s="6"/>
      <c r="I5" s="6"/>
      <c r="J5" s="6"/>
      <c r="K5" s="6"/>
      <c r="L5" s="6"/>
      <c r="M5" s="6"/>
      <c r="N5" s="6"/>
      <c r="O5" s="6"/>
      <c r="P5" s="6"/>
      <c r="Q5" s="6"/>
    </row>
    <row r="6" spans="1:16" ht="15">
      <c r="A6" s="9">
        <v>1</v>
      </c>
      <c r="C6" s="6" t="s">
        <v>175</v>
      </c>
      <c r="D6" s="6"/>
      <c r="H6" t="s">
        <v>176</v>
      </c>
      <c r="K6" s="6" t="s">
        <v>175</v>
      </c>
      <c r="L6" s="6"/>
      <c r="P6" t="s">
        <v>176</v>
      </c>
    </row>
    <row r="7" spans="1:16" ht="15">
      <c r="A7" s="9">
        <v>2</v>
      </c>
      <c r="D7" t="s">
        <v>31</v>
      </c>
      <c r="H7" t="s">
        <v>176</v>
      </c>
      <c r="L7" t="s">
        <v>31</v>
      </c>
      <c r="P7" t="s">
        <v>176</v>
      </c>
    </row>
    <row r="8" spans="1:16" ht="15">
      <c r="A8" s="9">
        <v>3</v>
      </c>
      <c r="D8" s="9">
        <v>194085</v>
      </c>
      <c r="H8" t="s">
        <v>177</v>
      </c>
      <c r="L8" s="9">
        <v>204273</v>
      </c>
      <c r="P8" t="s">
        <v>178</v>
      </c>
    </row>
    <row r="9" spans="1:16" ht="15">
      <c r="A9" s="9">
        <v>4</v>
      </c>
      <c r="D9" s="9">
        <v>18314</v>
      </c>
      <c r="H9" t="s">
        <v>179</v>
      </c>
      <c r="L9" s="9">
        <v>17384</v>
      </c>
      <c r="P9" t="s">
        <v>180</v>
      </c>
    </row>
    <row r="10" spans="1:16" ht="15">
      <c r="A10" s="9">
        <v>5</v>
      </c>
      <c r="D10" s="9">
        <v>6446</v>
      </c>
      <c r="H10" t="s">
        <v>181</v>
      </c>
      <c r="L10" s="9">
        <v>7846</v>
      </c>
      <c r="P10" t="s">
        <v>182</v>
      </c>
    </row>
    <row r="11" spans="1:16" ht="15">
      <c r="A11" s="9">
        <v>6</v>
      </c>
      <c r="D11" s="9">
        <v>1049</v>
      </c>
      <c r="H11" t="s">
        <v>183</v>
      </c>
      <c r="L11" s="9">
        <v>1051</v>
      </c>
      <c r="P11" t="s">
        <v>183</v>
      </c>
    </row>
    <row r="12" spans="1:16" ht="15">
      <c r="A12" s="9">
        <v>7</v>
      </c>
      <c r="D12" t="s">
        <v>31</v>
      </c>
      <c r="H12" t="s">
        <v>176</v>
      </c>
      <c r="L12" t="s">
        <v>31</v>
      </c>
      <c r="P12" t="s">
        <v>176</v>
      </c>
    </row>
    <row r="13" spans="3:16" ht="15">
      <c r="C13" s="4">
        <v>219894</v>
      </c>
      <c r="D13" s="4"/>
      <c r="H13" t="s">
        <v>162</v>
      </c>
      <c r="K13" s="4">
        <v>230554</v>
      </c>
      <c r="L13" s="4"/>
      <c r="P13" t="s">
        <v>162</v>
      </c>
    </row>
  </sheetData>
  <sheetProtection selectLockedCells="1" selectUnlockedCells="1"/>
  <mergeCells count="15">
    <mergeCell ref="C2:E2"/>
    <mergeCell ref="G2:I2"/>
    <mergeCell ref="K2:M2"/>
    <mergeCell ref="O2:Q2"/>
    <mergeCell ref="C3:I3"/>
    <mergeCell ref="K3:Q3"/>
    <mergeCell ref="C4:E4"/>
    <mergeCell ref="G4:I4"/>
    <mergeCell ref="K4:M4"/>
    <mergeCell ref="O4:Q4"/>
    <mergeCell ref="C5:Q5"/>
    <mergeCell ref="C6:D6"/>
    <mergeCell ref="K6:L6"/>
    <mergeCell ref="C13:D13"/>
    <mergeCell ref="K13:L13"/>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1160</v>
      </c>
      <c r="D3" s="6"/>
      <c r="E3" s="6"/>
      <c r="F3" s="6"/>
      <c r="G3" s="6"/>
      <c r="H3" s="6"/>
      <c r="I3" s="6"/>
      <c r="J3" s="6"/>
      <c r="K3" s="6"/>
      <c r="L3" s="6"/>
      <c r="M3" s="6"/>
      <c r="N3" s="6"/>
      <c r="O3" s="6"/>
      <c r="P3" s="6"/>
      <c r="Q3" s="6"/>
    </row>
    <row r="4" spans="3:17" ht="39.75" customHeight="1">
      <c r="C4" s="2" t="s">
        <v>171</v>
      </c>
      <c r="D4" s="2"/>
      <c r="E4" s="2"/>
      <c r="G4" s="2" t="s">
        <v>1161</v>
      </c>
      <c r="H4" s="2"/>
      <c r="I4" s="2"/>
      <c r="K4" s="3" t="s">
        <v>68</v>
      </c>
      <c r="L4" s="3"/>
      <c r="M4" s="3"/>
      <c r="O4" s="2" t="s">
        <v>1162</v>
      </c>
      <c r="P4" s="2"/>
      <c r="Q4" s="2"/>
    </row>
    <row r="5" spans="1:16" ht="15">
      <c r="A5" s="8" t="s">
        <v>27</v>
      </c>
      <c r="C5" s="4">
        <v>4452</v>
      </c>
      <c r="D5" s="4"/>
      <c r="G5" s="4">
        <v>4017</v>
      </c>
      <c r="H5" s="4"/>
      <c r="K5" s="4">
        <v>4236</v>
      </c>
      <c r="L5" s="4"/>
      <c r="O5" s="4">
        <v>4365</v>
      </c>
      <c r="P5" s="4"/>
    </row>
    <row r="6" spans="1:16" ht="15">
      <c r="A6" t="s">
        <v>43</v>
      </c>
      <c r="D6" s="9">
        <v>1382</v>
      </c>
      <c r="H6" s="9">
        <v>1428</v>
      </c>
      <c r="L6" s="9">
        <v>1466</v>
      </c>
      <c r="P6" s="9">
        <v>1442</v>
      </c>
    </row>
    <row r="7" spans="1:16" ht="15">
      <c r="A7" t="s">
        <v>69</v>
      </c>
      <c r="D7" s="5">
        <v>-201</v>
      </c>
      <c r="H7" s="5">
        <v>-1062</v>
      </c>
      <c r="L7" s="9">
        <v>1791</v>
      </c>
      <c r="P7" s="9">
        <v>1429</v>
      </c>
    </row>
    <row r="8" spans="1:16" ht="15">
      <c r="A8" t="s">
        <v>45</v>
      </c>
      <c r="D8" s="9">
        <v>1181</v>
      </c>
      <c r="H8" s="9">
        <v>366</v>
      </c>
      <c r="L8" s="9">
        <v>3257</v>
      </c>
      <c r="P8" s="9">
        <v>2871</v>
      </c>
    </row>
    <row r="9" spans="1:16" ht="15">
      <c r="A9" t="s">
        <v>70</v>
      </c>
      <c r="C9" s="10">
        <v>0.12</v>
      </c>
      <c r="D9" s="10"/>
      <c r="G9" s="10">
        <v>0.04</v>
      </c>
      <c r="H9" s="10"/>
      <c r="K9" s="10">
        <v>0.34</v>
      </c>
      <c r="L9" s="10"/>
      <c r="O9" s="10">
        <v>0.30000000000000004</v>
      </c>
      <c r="P9" s="10"/>
    </row>
    <row r="10" spans="1:16" ht="15">
      <c r="A10" t="s">
        <v>71</v>
      </c>
      <c r="C10" s="10">
        <v>14.58</v>
      </c>
      <c r="D10" s="10"/>
      <c r="G10" s="10">
        <v>14.46</v>
      </c>
      <c r="H10" s="10"/>
      <c r="K10" s="10">
        <v>14.76</v>
      </c>
      <c r="L10" s="10"/>
      <c r="O10" s="10">
        <v>14.76</v>
      </c>
      <c r="P10" s="10"/>
    </row>
  </sheetData>
  <sheetProtection selectLockedCells="1" selectUnlockedCells="1"/>
  <mergeCells count="21">
    <mergeCell ref="C2:E2"/>
    <mergeCell ref="G2:I2"/>
    <mergeCell ref="K2:M2"/>
    <mergeCell ref="O2:Q2"/>
    <mergeCell ref="C3:Q3"/>
    <mergeCell ref="C4:E4"/>
    <mergeCell ref="G4:I4"/>
    <mergeCell ref="K4:M4"/>
    <mergeCell ref="O4:Q4"/>
    <mergeCell ref="C5:D5"/>
    <mergeCell ref="G5:H5"/>
    <mergeCell ref="K5:L5"/>
    <mergeCell ref="O5:P5"/>
    <mergeCell ref="C9:D9"/>
    <mergeCell ref="G9:H9"/>
    <mergeCell ref="K9:L9"/>
    <mergeCell ref="O9:P9"/>
    <mergeCell ref="C10:D10"/>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1160</v>
      </c>
      <c r="D3" s="6"/>
      <c r="E3" s="6"/>
      <c r="F3" s="6"/>
      <c r="G3" s="6"/>
      <c r="H3" s="6"/>
      <c r="I3" s="6"/>
      <c r="J3" s="6"/>
      <c r="K3" s="6"/>
      <c r="L3" s="6"/>
      <c r="M3" s="6"/>
      <c r="N3" s="6"/>
      <c r="O3" s="6"/>
      <c r="P3" s="6"/>
      <c r="Q3" s="6"/>
    </row>
    <row r="4" spans="3:17" ht="39.75" customHeight="1">
      <c r="C4" s="2" t="s">
        <v>244</v>
      </c>
      <c r="D4" s="2"/>
      <c r="E4" s="2"/>
      <c r="G4" s="2" t="s">
        <v>1163</v>
      </c>
      <c r="H4" s="2"/>
      <c r="I4" s="2"/>
      <c r="K4" s="3" t="s">
        <v>75</v>
      </c>
      <c r="L4" s="3"/>
      <c r="M4" s="3"/>
      <c r="O4" s="2" t="s">
        <v>1164</v>
      </c>
      <c r="P4" s="2"/>
      <c r="Q4" s="2"/>
    </row>
    <row r="5" spans="1:16" ht="15">
      <c r="A5" s="8" t="s">
        <v>27</v>
      </c>
      <c r="C5" s="4">
        <v>4235</v>
      </c>
      <c r="D5" s="4"/>
      <c r="G5" s="4">
        <v>4035</v>
      </c>
      <c r="H5" s="4"/>
      <c r="K5" s="4">
        <v>4538</v>
      </c>
      <c r="L5" s="4"/>
      <c r="O5" s="4">
        <v>624</v>
      </c>
      <c r="P5" s="4"/>
    </row>
    <row r="6" spans="1:16" ht="15">
      <c r="A6" t="s">
        <v>43</v>
      </c>
      <c r="D6" s="9">
        <v>1305</v>
      </c>
      <c r="H6" s="9">
        <v>1437</v>
      </c>
      <c r="L6" s="9">
        <v>1138</v>
      </c>
      <c r="P6" s="9">
        <v>215</v>
      </c>
    </row>
    <row r="7" spans="1:16" ht="15">
      <c r="A7" t="s">
        <v>69</v>
      </c>
      <c r="D7" s="5">
        <v>-191</v>
      </c>
      <c r="H7" s="9">
        <v>1081</v>
      </c>
      <c r="L7" s="5">
        <v>-2104</v>
      </c>
      <c r="P7" t="s">
        <v>31</v>
      </c>
    </row>
    <row r="8" spans="1:16" ht="15">
      <c r="A8" t="s">
        <v>39</v>
      </c>
      <c r="D8" s="9">
        <v>766</v>
      </c>
      <c r="H8" s="9">
        <v>2960</v>
      </c>
      <c r="L8" s="5">
        <v>-370</v>
      </c>
      <c r="P8" s="9">
        <v>2860</v>
      </c>
    </row>
    <row r="9" spans="1:16" ht="15">
      <c r="A9" t="s">
        <v>1165</v>
      </c>
      <c r="D9" t="s">
        <v>42</v>
      </c>
      <c r="H9" t="s">
        <v>42</v>
      </c>
      <c r="L9" t="s">
        <v>42</v>
      </c>
      <c r="P9" t="s">
        <v>42</v>
      </c>
    </row>
    <row r="10" spans="1:16" ht="15">
      <c r="A10" t="s">
        <v>77</v>
      </c>
      <c r="C10" s="10">
        <v>14.8</v>
      </c>
      <c r="D10" s="10"/>
      <c r="H10" t="s">
        <v>42</v>
      </c>
      <c r="L10" t="s">
        <v>42</v>
      </c>
      <c r="P10" t="s">
        <v>42</v>
      </c>
    </row>
  </sheetData>
  <sheetProtection selectLockedCells="1" selectUnlockedCells="1"/>
  <mergeCells count="14">
    <mergeCell ref="C2:E2"/>
    <mergeCell ref="G2:I2"/>
    <mergeCell ref="K2:M2"/>
    <mergeCell ref="O2:Q2"/>
    <mergeCell ref="C3:Q3"/>
    <mergeCell ref="C4:E4"/>
    <mergeCell ref="G4:I4"/>
    <mergeCell ref="K4:M4"/>
    <mergeCell ref="O4:Q4"/>
    <mergeCell ref="C5:D5"/>
    <mergeCell ref="G5:H5"/>
    <mergeCell ref="K5:L5"/>
    <mergeCell ref="O5:P5"/>
    <mergeCell ref="C10:D10"/>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Y27"/>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28.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5" ht="15">
      <c r="C2" s="2"/>
      <c r="D2" s="2"/>
      <c r="E2" s="2"/>
      <c r="G2" s="2"/>
      <c r="H2" s="2"/>
      <c r="I2" s="2"/>
      <c r="K2" s="2"/>
      <c r="L2" s="2"/>
      <c r="M2" s="2"/>
      <c r="O2" s="2"/>
      <c r="P2" s="2"/>
      <c r="Q2" s="2"/>
      <c r="S2" s="2"/>
      <c r="T2" s="2"/>
      <c r="U2" s="2"/>
      <c r="W2" s="2"/>
      <c r="X2" s="2"/>
      <c r="Y2" s="2"/>
    </row>
    <row r="3" spans="1:25" ht="15">
      <c r="A3" t="s">
        <v>447</v>
      </c>
      <c r="C3" s="2" t="s">
        <v>1166</v>
      </c>
      <c r="D3" s="2"/>
      <c r="E3" s="2"/>
      <c r="G3" s="2" t="s">
        <v>1167</v>
      </c>
      <c r="H3" s="2"/>
      <c r="I3" s="2"/>
      <c r="K3" s="2" t="s">
        <v>1168</v>
      </c>
      <c r="L3" s="2"/>
      <c r="M3" s="2"/>
      <c r="O3" s="2" t="s">
        <v>1169</v>
      </c>
      <c r="P3" s="2"/>
      <c r="Q3" s="2"/>
      <c r="S3" s="2" t="s">
        <v>1170</v>
      </c>
      <c r="T3" s="2"/>
      <c r="U3" s="2"/>
      <c r="W3" s="2" t="s">
        <v>1171</v>
      </c>
      <c r="X3" s="2"/>
      <c r="Y3" s="2"/>
    </row>
    <row r="4" ht="39.75" customHeight="1">
      <c r="A4" s="7" t="s">
        <v>438</v>
      </c>
    </row>
    <row r="5" spans="1:24" ht="15">
      <c r="A5" t="s">
        <v>1172</v>
      </c>
      <c r="D5" t="s">
        <v>348</v>
      </c>
      <c r="G5" s="4">
        <v>110</v>
      </c>
      <c r="H5" s="4"/>
      <c r="K5" s="6" t="s">
        <v>175</v>
      </c>
      <c r="L5" s="6"/>
      <c r="O5" s="4">
        <v>8923</v>
      </c>
      <c r="P5" s="4"/>
      <c r="S5" s="13">
        <v>-1077</v>
      </c>
      <c r="T5" s="13"/>
      <c r="W5" s="4">
        <v>7846</v>
      </c>
      <c r="X5" s="4"/>
    </row>
    <row r="6" spans="4:24" ht="15">
      <c r="D6" t="s">
        <v>1173</v>
      </c>
      <c r="H6" t="s">
        <v>31</v>
      </c>
      <c r="L6" t="s">
        <v>31</v>
      </c>
      <c r="P6" s="9">
        <v>518</v>
      </c>
      <c r="T6" s="5">
        <v>-518</v>
      </c>
      <c r="X6" t="s">
        <v>31</v>
      </c>
    </row>
    <row r="7" spans="4:24" ht="15">
      <c r="D7" t="s">
        <v>1174</v>
      </c>
      <c r="H7" t="s">
        <v>31</v>
      </c>
      <c r="L7" t="s">
        <v>31</v>
      </c>
      <c r="P7" s="9">
        <v>77</v>
      </c>
      <c r="T7" s="5">
        <v>-77</v>
      </c>
      <c r="X7" t="s">
        <v>31</v>
      </c>
    </row>
    <row r="8" spans="4:24" ht="15">
      <c r="D8" t="s">
        <v>1175</v>
      </c>
      <c r="H8" t="s">
        <v>31</v>
      </c>
      <c r="L8" t="s">
        <v>31</v>
      </c>
      <c r="P8" s="9">
        <v>77</v>
      </c>
      <c r="T8" s="5">
        <v>-77</v>
      </c>
      <c r="X8" t="s">
        <v>31</v>
      </c>
    </row>
    <row r="9" spans="1:24" ht="15">
      <c r="A9" s="8" t="s">
        <v>445</v>
      </c>
      <c r="H9" s="9">
        <v>110</v>
      </c>
      <c r="L9" t="s">
        <v>31</v>
      </c>
      <c r="P9" s="9">
        <v>9595</v>
      </c>
      <c r="T9" s="5">
        <v>-1749</v>
      </c>
      <c r="X9" s="9">
        <v>7846</v>
      </c>
    </row>
    <row r="10" ht="39.75" customHeight="1">
      <c r="A10" s="7" t="s">
        <v>416</v>
      </c>
    </row>
    <row r="11" spans="1:24" ht="15">
      <c r="A11" t="s">
        <v>1176</v>
      </c>
      <c r="D11" t="s">
        <v>388</v>
      </c>
      <c r="H11" s="9">
        <v>177</v>
      </c>
      <c r="L11" t="s">
        <v>31</v>
      </c>
      <c r="P11" s="9">
        <v>12144</v>
      </c>
      <c r="T11" t="s">
        <v>31</v>
      </c>
      <c r="X11" s="9">
        <v>12144</v>
      </c>
    </row>
    <row r="12" spans="4:24" ht="15">
      <c r="D12" t="s">
        <v>1177</v>
      </c>
      <c r="H12" t="s">
        <v>31</v>
      </c>
      <c r="L12" t="s">
        <v>31</v>
      </c>
      <c r="P12" s="9">
        <v>2011</v>
      </c>
      <c r="T12" t="s">
        <v>31</v>
      </c>
      <c r="X12" s="9">
        <v>2011</v>
      </c>
    </row>
    <row r="13" spans="4:24" ht="15">
      <c r="D13" t="s">
        <v>1178</v>
      </c>
      <c r="H13" t="s">
        <v>31</v>
      </c>
      <c r="L13" t="s">
        <v>31</v>
      </c>
      <c r="P13" s="9">
        <v>437</v>
      </c>
      <c r="T13" t="s">
        <v>31</v>
      </c>
      <c r="X13" s="9">
        <v>437</v>
      </c>
    </row>
    <row r="14" spans="4:24" ht="15">
      <c r="D14" t="s">
        <v>1179</v>
      </c>
      <c r="H14" t="s">
        <v>31</v>
      </c>
      <c r="L14" t="s">
        <v>31</v>
      </c>
      <c r="P14" t="s">
        <v>31</v>
      </c>
      <c r="T14" t="s">
        <v>31</v>
      </c>
      <c r="X14" t="s">
        <v>31</v>
      </c>
    </row>
    <row r="15" spans="8:24" ht="15">
      <c r="H15" s="9">
        <v>177</v>
      </c>
      <c r="L15" t="s">
        <v>31</v>
      </c>
      <c r="P15" s="9">
        <v>14592</v>
      </c>
      <c r="T15" t="s">
        <v>31</v>
      </c>
      <c r="X15" s="9">
        <v>14592</v>
      </c>
    </row>
    <row r="16" spans="1:24" ht="15">
      <c r="A16" t="s">
        <v>1180</v>
      </c>
      <c r="D16" t="s">
        <v>418</v>
      </c>
      <c r="H16" s="9">
        <v>61</v>
      </c>
      <c r="L16" t="s">
        <v>31</v>
      </c>
      <c r="P16" s="9">
        <v>5223</v>
      </c>
      <c r="T16" t="s">
        <v>31</v>
      </c>
      <c r="X16" s="9">
        <v>5223</v>
      </c>
    </row>
    <row r="17" spans="4:24" ht="15">
      <c r="D17" t="s">
        <v>1181</v>
      </c>
      <c r="H17" s="9">
        <v>9</v>
      </c>
      <c r="L17" t="s">
        <v>31</v>
      </c>
      <c r="P17" s="9">
        <v>3933</v>
      </c>
      <c r="T17" s="5">
        <v>-22</v>
      </c>
      <c r="X17" s="9">
        <v>3911</v>
      </c>
    </row>
    <row r="18" spans="8:24" ht="15">
      <c r="H18" s="9">
        <v>70</v>
      </c>
      <c r="L18" t="s">
        <v>31</v>
      </c>
      <c r="P18" s="9">
        <v>9156</v>
      </c>
      <c r="T18" s="5">
        <v>-22</v>
      </c>
      <c r="X18" s="9">
        <v>9134</v>
      </c>
    </row>
    <row r="19" spans="1:24" ht="15">
      <c r="A19" t="s">
        <v>1182</v>
      </c>
      <c r="D19" t="s">
        <v>418</v>
      </c>
      <c r="H19" s="9">
        <v>44</v>
      </c>
      <c r="L19" t="s">
        <v>31</v>
      </c>
      <c r="P19" s="9">
        <v>3785</v>
      </c>
      <c r="T19" t="s">
        <v>31</v>
      </c>
      <c r="X19" s="9">
        <v>3785</v>
      </c>
    </row>
    <row r="20" spans="4:24" ht="15">
      <c r="D20" t="s">
        <v>1183</v>
      </c>
      <c r="H20" t="s">
        <v>31</v>
      </c>
      <c r="L20" t="s">
        <v>31</v>
      </c>
      <c r="P20" s="9">
        <v>371</v>
      </c>
      <c r="T20" t="s">
        <v>31</v>
      </c>
      <c r="X20" s="9">
        <v>371</v>
      </c>
    </row>
    <row r="21" spans="8:24" ht="15">
      <c r="H21" s="9">
        <v>44</v>
      </c>
      <c r="L21" t="s">
        <v>31</v>
      </c>
      <c r="P21" s="9">
        <v>4156</v>
      </c>
      <c r="T21" t="s">
        <v>31</v>
      </c>
      <c r="X21" s="9">
        <v>4156</v>
      </c>
    </row>
    <row r="22" spans="1:24" ht="15">
      <c r="A22" t="s">
        <v>1184</v>
      </c>
      <c r="D22" t="s">
        <v>348</v>
      </c>
      <c r="H22" s="9">
        <v>56</v>
      </c>
      <c r="L22" t="s">
        <v>31</v>
      </c>
      <c r="P22" s="9">
        <v>4867</v>
      </c>
      <c r="T22" s="5">
        <v>-14</v>
      </c>
      <c r="X22" s="9">
        <v>4853</v>
      </c>
    </row>
    <row r="23" spans="4:24" ht="15">
      <c r="D23" t="s">
        <v>1177</v>
      </c>
      <c r="H23" t="s">
        <v>31</v>
      </c>
      <c r="L23" t="s">
        <v>31</v>
      </c>
      <c r="P23" t="s">
        <v>31</v>
      </c>
      <c r="T23" t="s">
        <v>31</v>
      </c>
      <c r="X23" t="s">
        <v>31</v>
      </c>
    </row>
    <row r="24" spans="8:24" ht="15">
      <c r="H24" s="9">
        <v>56</v>
      </c>
      <c r="L24" t="s">
        <v>31</v>
      </c>
      <c r="P24" s="9">
        <v>4867</v>
      </c>
      <c r="T24" s="5">
        <v>-14</v>
      </c>
      <c r="X24" s="9">
        <v>4853</v>
      </c>
    </row>
    <row r="25" spans="1:24" ht="15">
      <c r="A25" t="s">
        <v>1185</v>
      </c>
      <c r="D25" t="s">
        <v>1186</v>
      </c>
      <c r="H25" t="s">
        <v>31</v>
      </c>
      <c r="L25" s="9">
        <v>4657</v>
      </c>
      <c r="P25" s="9">
        <v>5549</v>
      </c>
      <c r="T25" s="5">
        <v>-10206</v>
      </c>
      <c r="X25" t="s">
        <v>31</v>
      </c>
    </row>
    <row r="26" spans="1:24" ht="15">
      <c r="A26" s="8" t="s">
        <v>437</v>
      </c>
      <c r="H26" s="9">
        <v>347</v>
      </c>
      <c r="L26" s="9">
        <v>4657</v>
      </c>
      <c r="P26" s="9">
        <v>38320</v>
      </c>
      <c r="T26" s="5">
        <v>-10242</v>
      </c>
      <c r="X26" s="9">
        <v>32735</v>
      </c>
    </row>
    <row r="27" spans="1:24" ht="15">
      <c r="A27" s="8" t="s">
        <v>1187</v>
      </c>
      <c r="G27" s="4">
        <v>457</v>
      </c>
      <c r="H27" s="4"/>
      <c r="K27" s="4">
        <v>4657</v>
      </c>
      <c r="L27" s="4"/>
      <c r="O27" s="4">
        <v>47915</v>
      </c>
      <c r="P27" s="4"/>
      <c r="S27" s="13">
        <v>-11991</v>
      </c>
      <c r="T27" s="13"/>
      <c r="W27" s="4">
        <v>40581</v>
      </c>
      <c r="X27" s="4"/>
    </row>
  </sheetData>
  <sheetProtection selectLockedCells="1" selectUnlockedCells="1"/>
  <mergeCells count="22">
    <mergeCell ref="C2:E2"/>
    <mergeCell ref="G2:I2"/>
    <mergeCell ref="K2:M2"/>
    <mergeCell ref="O2:Q2"/>
    <mergeCell ref="S2:U2"/>
    <mergeCell ref="W2:Y2"/>
    <mergeCell ref="C3:E3"/>
    <mergeCell ref="G3:I3"/>
    <mergeCell ref="K3:M3"/>
    <mergeCell ref="O3:Q3"/>
    <mergeCell ref="S3:U3"/>
    <mergeCell ref="W3:Y3"/>
    <mergeCell ref="G5:H5"/>
    <mergeCell ref="K5:L5"/>
    <mergeCell ref="O5:P5"/>
    <mergeCell ref="S5:T5"/>
    <mergeCell ref="W5:X5"/>
    <mergeCell ref="G27:H27"/>
    <mergeCell ref="K27:L27"/>
    <mergeCell ref="O27:P27"/>
    <mergeCell ref="S27:T27"/>
    <mergeCell ref="W27:X27"/>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 r="A2" s="1" t="s">
        <v>1188</v>
      </c>
      <c r="B2" s="1"/>
      <c r="C2" s="1"/>
      <c r="D2" s="1"/>
      <c r="E2" s="1"/>
      <c r="F2" s="1"/>
    </row>
    <row r="4" spans="3:5" ht="15">
      <c r="C4" s="2"/>
      <c r="D4" s="2"/>
      <c r="E4" s="2"/>
    </row>
    <row r="5" ht="39.75" customHeight="1">
      <c r="A5" s="7" t="s">
        <v>1189</v>
      </c>
    </row>
    <row r="6" ht="39.75" customHeight="1">
      <c r="A6" s="7" t="s">
        <v>484</v>
      </c>
    </row>
    <row r="7" spans="1:4" ht="15">
      <c r="A7" t="s">
        <v>485</v>
      </c>
      <c r="D7" t="s">
        <v>486</v>
      </c>
    </row>
    <row r="8" spans="1:4" ht="15">
      <c r="A8" t="s">
        <v>487</v>
      </c>
      <c r="D8" t="s">
        <v>488</v>
      </c>
    </row>
    <row r="9" spans="1:4" ht="15">
      <c r="A9" t="s">
        <v>489</v>
      </c>
      <c r="D9" t="s">
        <v>490</v>
      </c>
    </row>
    <row r="10" spans="1:4" ht="15">
      <c r="A10" t="s">
        <v>491</v>
      </c>
      <c r="D10" t="s">
        <v>492</v>
      </c>
    </row>
    <row r="11" spans="1:4" ht="15">
      <c r="A11" t="s">
        <v>493</v>
      </c>
      <c r="D11" t="s">
        <v>494</v>
      </c>
    </row>
    <row r="12" spans="1:4" ht="15">
      <c r="A12" t="s">
        <v>495</v>
      </c>
      <c r="D12" t="s">
        <v>496</v>
      </c>
    </row>
    <row r="13" ht="39.75" customHeight="1">
      <c r="A13" s="7" t="s">
        <v>497</v>
      </c>
    </row>
    <row r="14" spans="1:4" ht="15">
      <c r="A14" t="s">
        <v>498</v>
      </c>
      <c r="D14" t="s">
        <v>499</v>
      </c>
    </row>
    <row r="15" spans="1:4" ht="15">
      <c r="A15" t="s">
        <v>1190</v>
      </c>
      <c r="D15" t="s">
        <v>501</v>
      </c>
    </row>
    <row r="16" spans="1:4" ht="15">
      <c r="A16" t="s">
        <v>502</v>
      </c>
      <c r="D16" t="s">
        <v>503</v>
      </c>
    </row>
    <row r="17" spans="1:4" ht="15">
      <c r="A17" t="s">
        <v>504</v>
      </c>
      <c r="D17" t="s">
        <v>505</v>
      </c>
    </row>
    <row r="18" spans="1:4" ht="15">
      <c r="A18" t="s">
        <v>506</v>
      </c>
      <c r="D18" t="s">
        <v>507</v>
      </c>
    </row>
    <row r="19" spans="1:4" ht="15">
      <c r="A19" t="s">
        <v>508</v>
      </c>
      <c r="D19" t="s">
        <v>509</v>
      </c>
    </row>
    <row r="20" spans="1:4" ht="15">
      <c r="A20" t="s">
        <v>510</v>
      </c>
      <c r="D20" t="s">
        <v>511</v>
      </c>
    </row>
    <row r="21" spans="1:4" ht="15">
      <c r="A21" t="s">
        <v>512</v>
      </c>
      <c r="D21" t="s">
        <v>513</v>
      </c>
    </row>
  </sheetData>
  <sheetProtection selectLockedCells="1" selectUnlockedCells="1"/>
  <mergeCells count="2">
    <mergeCell ref="A2:F2"/>
    <mergeCell ref="C4:E4"/>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2:E10"/>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16384" width="8.7109375" style="0" customWidth="1"/>
  </cols>
  <sheetData>
    <row r="2" spans="3:5" ht="15">
      <c r="C2" s="2"/>
      <c r="D2" s="2"/>
      <c r="E2" s="2"/>
    </row>
    <row r="3" spans="1:4" ht="15">
      <c r="A3" t="s">
        <v>1191</v>
      </c>
      <c r="C3" s="4">
        <v>19320</v>
      </c>
      <c r="D3" s="4"/>
    </row>
    <row r="4" spans="1:4" ht="15">
      <c r="A4" t="s">
        <v>1192</v>
      </c>
      <c r="D4" s="9">
        <v>23000</v>
      </c>
    </row>
    <row r="5" spans="1:4" ht="15">
      <c r="A5" t="s">
        <v>1193</v>
      </c>
      <c r="D5" s="9">
        <v>87500</v>
      </c>
    </row>
    <row r="6" spans="1:4" ht="15">
      <c r="A6" t="s">
        <v>1194</v>
      </c>
      <c r="D6" s="9">
        <v>100000</v>
      </c>
    </row>
    <row r="7" spans="1:4" ht="15">
      <c r="A7" t="s">
        <v>1195</v>
      </c>
      <c r="D7" s="9">
        <v>250000</v>
      </c>
    </row>
    <row r="8" spans="1:4" ht="15">
      <c r="A8" t="s">
        <v>1196</v>
      </c>
      <c r="D8" s="9">
        <v>48000</v>
      </c>
    </row>
    <row r="9" spans="1:4" ht="15">
      <c r="A9" t="s">
        <v>1197</v>
      </c>
      <c r="D9" t="s">
        <v>31</v>
      </c>
    </row>
    <row r="10" spans="1:4" ht="15">
      <c r="A10" t="s">
        <v>192</v>
      </c>
      <c r="C10" s="4">
        <v>527820</v>
      </c>
      <c r="D10" s="4"/>
    </row>
  </sheetData>
  <sheetProtection selectLockedCells="1" selectUnlockedCells="1"/>
  <mergeCells count="3">
    <mergeCell ref="C2:E2"/>
    <mergeCell ref="C3:D3"/>
    <mergeCell ref="C10:D10"/>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132</v>
      </c>
      <c r="D3" s="6"/>
      <c r="E3" s="6"/>
      <c r="F3" s="6"/>
      <c r="G3" s="6"/>
      <c r="H3" s="6"/>
      <c r="I3" s="6"/>
      <c r="K3" s="6" t="s">
        <v>184</v>
      </c>
      <c r="L3" s="6"/>
      <c r="M3" s="6"/>
      <c r="N3" s="6"/>
      <c r="O3" s="6"/>
      <c r="P3" s="6"/>
      <c r="Q3" s="6"/>
    </row>
    <row r="4" spans="3:17" ht="15">
      <c r="C4" s="2" t="s">
        <v>185</v>
      </c>
      <c r="D4" s="2"/>
      <c r="E4" s="2"/>
      <c r="G4" s="2" t="s">
        <v>186</v>
      </c>
      <c r="H4" s="2"/>
      <c r="I4" s="2"/>
      <c r="K4" s="2" t="s">
        <v>185</v>
      </c>
      <c r="L4" s="2"/>
      <c r="M4" s="2"/>
      <c r="O4" s="2" t="s">
        <v>186</v>
      </c>
      <c r="P4" s="2"/>
      <c r="Q4" s="2"/>
    </row>
    <row r="5" spans="3:17" ht="15">
      <c r="C5" s="6" t="s">
        <v>135</v>
      </c>
      <c r="D5" s="6"/>
      <c r="E5" s="6"/>
      <c r="F5" s="6"/>
      <c r="G5" s="6"/>
      <c r="H5" s="6"/>
      <c r="I5" s="6"/>
      <c r="J5" s="6"/>
      <c r="K5" s="6"/>
      <c r="L5" s="6"/>
      <c r="M5" s="6"/>
      <c r="N5" s="6"/>
      <c r="O5" s="6"/>
      <c r="P5" s="6"/>
      <c r="Q5" s="6"/>
    </row>
    <row r="6" ht="39.75" customHeight="1">
      <c r="A6" s="7" t="s">
        <v>187</v>
      </c>
    </row>
    <row r="7" spans="1:16" ht="15">
      <c r="A7" t="s">
        <v>188</v>
      </c>
      <c r="C7" s="4">
        <v>211948</v>
      </c>
      <c r="D7" s="4"/>
      <c r="G7" s="4">
        <v>209813</v>
      </c>
      <c r="H7" s="4"/>
      <c r="K7" s="4">
        <v>222564</v>
      </c>
      <c r="L7" s="4"/>
      <c r="O7" s="4">
        <v>220495</v>
      </c>
      <c r="P7" s="4"/>
    </row>
    <row r="8" spans="1:16" ht="15">
      <c r="A8" t="s">
        <v>189</v>
      </c>
      <c r="D8" s="9">
        <v>3988</v>
      </c>
      <c r="H8" s="9">
        <v>1049</v>
      </c>
      <c r="L8" s="9">
        <v>3988</v>
      </c>
      <c r="P8" s="9">
        <v>1051</v>
      </c>
    </row>
    <row r="9" ht="39.75" customHeight="1">
      <c r="A9" s="7" t="s">
        <v>190</v>
      </c>
    </row>
    <row r="10" spans="1:16" ht="15">
      <c r="A10" t="s">
        <v>188</v>
      </c>
      <c r="D10" s="9">
        <v>9057</v>
      </c>
      <c r="H10" s="9">
        <v>9032</v>
      </c>
      <c r="L10" s="9">
        <v>9009</v>
      </c>
      <c r="P10" s="9">
        <v>9008</v>
      </c>
    </row>
    <row r="11" spans="1:16" ht="15">
      <c r="A11" t="s">
        <v>189</v>
      </c>
      <c r="D11" t="s">
        <v>31</v>
      </c>
      <c r="H11" t="s">
        <v>31</v>
      </c>
      <c r="L11" t="s">
        <v>31</v>
      </c>
      <c r="P11" t="s">
        <v>31</v>
      </c>
    </row>
    <row r="12" spans="1:16" ht="15">
      <c r="A12" t="s">
        <v>191</v>
      </c>
      <c r="D12" s="9">
        <v>7862</v>
      </c>
      <c r="H12" s="9">
        <v>8108</v>
      </c>
      <c r="L12" s="9">
        <v>7862</v>
      </c>
      <c r="P12" s="9">
        <v>7365</v>
      </c>
    </row>
    <row r="13" spans="1:16" ht="15">
      <c r="A13" t="s">
        <v>192</v>
      </c>
      <c r="C13" s="4">
        <v>232855</v>
      </c>
      <c r="D13" s="4"/>
      <c r="G13" s="4">
        <v>228002</v>
      </c>
      <c r="H13" s="4"/>
      <c r="K13" s="4">
        <v>243423</v>
      </c>
      <c r="L13" s="4"/>
      <c r="O13" s="4">
        <v>237919</v>
      </c>
      <c r="P13" s="4"/>
    </row>
  </sheetData>
  <sheetProtection selectLockedCells="1" selectUnlockedCells="1"/>
  <mergeCells count="19">
    <mergeCell ref="C2:E2"/>
    <mergeCell ref="G2:I2"/>
    <mergeCell ref="K2:M2"/>
    <mergeCell ref="O2:Q2"/>
    <mergeCell ref="C3:I3"/>
    <mergeCell ref="K3:Q3"/>
    <mergeCell ref="C4:E4"/>
    <mergeCell ref="G4:I4"/>
    <mergeCell ref="K4:M4"/>
    <mergeCell ref="O4:Q4"/>
    <mergeCell ref="C5:Q5"/>
    <mergeCell ref="C7:D7"/>
    <mergeCell ref="G7:H7"/>
    <mergeCell ref="K7:L7"/>
    <mergeCell ref="O7:P7"/>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6" t="s">
        <v>193</v>
      </c>
      <c r="D3" s="6"/>
      <c r="E3" s="6"/>
      <c r="F3" s="6"/>
      <c r="G3" s="6"/>
      <c r="H3" s="6"/>
      <c r="I3" s="6"/>
    </row>
    <row r="4" spans="3:9" ht="15">
      <c r="C4" s="2" t="s">
        <v>19</v>
      </c>
      <c r="D4" s="2"/>
      <c r="E4" s="2"/>
      <c r="G4" s="2" t="s">
        <v>20</v>
      </c>
      <c r="H4" s="2"/>
      <c r="I4" s="2"/>
    </row>
    <row r="5" spans="3:9" ht="15">
      <c r="C5" s="6" t="s">
        <v>194</v>
      </c>
      <c r="D5" s="6"/>
      <c r="E5" s="6"/>
      <c r="F5" s="6"/>
      <c r="G5" s="6"/>
      <c r="H5" s="6"/>
      <c r="I5" s="6"/>
    </row>
    <row r="6" spans="1:8" ht="15">
      <c r="A6" s="8" t="s">
        <v>27</v>
      </c>
      <c r="C6" s="4">
        <v>5012</v>
      </c>
      <c r="D6" s="4"/>
      <c r="G6" s="4">
        <v>4365</v>
      </c>
      <c r="H6" s="4"/>
    </row>
    <row r="7" spans="1:8" ht="15">
      <c r="A7" s="8" t="s">
        <v>28</v>
      </c>
      <c r="D7" s="9">
        <v>3612</v>
      </c>
      <c r="H7" s="9">
        <v>2923</v>
      </c>
    </row>
    <row r="8" spans="1:8" ht="15">
      <c r="A8" t="s">
        <v>43</v>
      </c>
      <c r="D8" s="9">
        <v>1400</v>
      </c>
      <c r="H8" s="9">
        <v>1442</v>
      </c>
    </row>
    <row r="9" spans="1:8" ht="15">
      <c r="A9" t="s">
        <v>195</v>
      </c>
      <c r="D9" s="9">
        <v>651</v>
      </c>
      <c r="H9" s="9">
        <v>1429</v>
      </c>
    </row>
    <row r="10" spans="1:8" ht="15">
      <c r="A10" t="s">
        <v>45</v>
      </c>
      <c r="C10" s="4">
        <v>2051</v>
      </c>
      <c r="D10" s="4"/>
      <c r="G10" s="4">
        <v>2871</v>
      </c>
      <c r="H10" s="4"/>
    </row>
  </sheetData>
  <sheetProtection selectLockedCells="1" selectUnlockedCells="1"/>
  <mergeCells count="10">
    <mergeCell ref="C2:E2"/>
    <mergeCell ref="G2:I2"/>
    <mergeCell ref="C3:I3"/>
    <mergeCell ref="C4:E4"/>
    <mergeCell ref="G4:I4"/>
    <mergeCell ref="C5:I5"/>
    <mergeCell ref="C6:D6"/>
    <mergeCell ref="G6:H6"/>
    <mergeCell ref="C10:D10"/>
    <mergeCell ref="G10:H10"/>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6" t="s">
        <v>193</v>
      </c>
      <c r="D3" s="6"/>
      <c r="E3" s="6"/>
      <c r="F3" s="6"/>
      <c r="G3" s="6"/>
      <c r="H3" s="6"/>
      <c r="I3" s="6"/>
    </row>
    <row r="4" spans="3:9" ht="15">
      <c r="C4" s="2" t="s">
        <v>19</v>
      </c>
      <c r="D4" s="2"/>
      <c r="E4" s="2"/>
      <c r="G4" s="2" t="s">
        <v>20</v>
      </c>
      <c r="H4" s="2"/>
      <c r="I4" s="2"/>
    </row>
    <row r="5" spans="3:9" ht="15">
      <c r="C5" s="6" t="s">
        <v>194</v>
      </c>
      <c r="D5" s="6"/>
      <c r="E5" s="6"/>
      <c r="F5" s="6"/>
      <c r="G5" s="6"/>
      <c r="H5" s="6"/>
      <c r="I5" s="6"/>
    </row>
    <row r="6" ht="39.75" customHeight="1">
      <c r="A6" s="7" t="s">
        <v>196</v>
      </c>
    </row>
    <row r="7" spans="1:8" ht="15">
      <c r="A7" t="s">
        <v>197</v>
      </c>
      <c r="C7" s="4">
        <v>3786</v>
      </c>
      <c r="D7" s="4"/>
      <c r="G7" s="4">
        <v>4365</v>
      </c>
      <c r="H7" s="4"/>
    </row>
    <row r="8" spans="1:8" ht="15">
      <c r="A8" t="s">
        <v>198</v>
      </c>
      <c r="D8" s="9">
        <v>827</v>
      </c>
      <c r="H8" t="s">
        <v>31</v>
      </c>
    </row>
    <row r="9" spans="1:8" ht="15">
      <c r="A9" t="s">
        <v>199</v>
      </c>
      <c r="D9" s="9">
        <v>302</v>
      </c>
      <c r="H9" t="s">
        <v>31</v>
      </c>
    </row>
    <row r="10" spans="1:8" ht="15">
      <c r="A10" s="8" t="s">
        <v>200</v>
      </c>
      <c r="D10" s="9">
        <v>4915</v>
      </c>
      <c r="H10" s="9">
        <v>4365</v>
      </c>
    </row>
    <row r="11" ht="39.75" customHeight="1">
      <c r="A11" s="7" t="s">
        <v>201</v>
      </c>
    </row>
    <row r="12" spans="1:8" ht="15">
      <c r="A12" t="s">
        <v>197</v>
      </c>
      <c r="D12" s="9">
        <v>8</v>
      </c>
      <c r="H12" t="s">
        <v>31</v>
      </c>
    </row>
    <row r="13" spans="1:8" ht="15">
      <c r="A13" t="s">
        <v>198</v>
      </c>
      <c r="D13" s="9">
        <v>64</v>
      </c>
      <c r="H13" t="s">
        <v>31</v>
      </c>
    </row>
    <row r="14" spans="1:8" ht="15">
      <c r="A14" t="s">
        <v>199</v>
      </c>
      <c r="D14" s="9">
        <v>25</v>
      </c>
      <c r="H14" t="s">
        <v>31</v>
      </c>
    </row>
    <row r="15" spans="1:8" ht="15">
      <c r="A15" s="8" t="s">
        <v>202</v>
      </c>
      <c r="D15" s="9">
        <v>97</v>
      </c>
      <c r="H15" t="s">
        <v>31</v>
      </c>
    </row>
    <row r="16" spans="1:8" ht="15">
      <c r="A16" s="8" t="s">
        <v>27</v>
      </c>
      <c r="C16" s="4">
        <v>5012</v>
      </c>
      <c r="D16" s="4"/>
      <c r="G16" s="4">
        <v>4365</v>
      </c>
      <c r="H16" s="4"/>
    </row>
  </sheetData>
  <sheetProtection selectLockedCells="1" selectUnlockedCells="1"/>
  <mergeCells count="10">
    <mergeCell ref="C2:E2"/>
    <mergeCell ref="G2:I2"/>
    <mergeCell ref="C3:I3"/>
    <mergeCell ref="C4:E4"/>
    <mergeCell ref="G4:I4"/>
    <mergeCell ref="C5:I5"/>
    <mergeCell ref="C7:D7"/>
    <mergeCell ref="G7:H7"/>
    <mergeCell ref="C16:D16"/>
    <mergeCell ref="G16:H16"/>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6" t="s">
        <v>193</v>
      </c>
      <c r="D3" s="6"/>
      <c r="E3" s="6"/>
      <c r="F3" s="6"/>
      <c r="G3" s="6"/>
      <c r="H3" s="6"/>
      <c r="I3" s="6"/>
    </row>
    <row r="4" spans="3:9" ht="15">
      <c r="C4" s="2" t="s">
        <v>19</v>
      </c>
      <c r="D4" s="2"/>
      <c r="E4" s="2"/>
      <c r="G4" s="2" t="s">
        <v>20</v>
      </c>
      <c r="H4" s="2"/>
      <c r="I4" s="2"/>
    </row>
    <row r="5" spans="3:9" ht="15">
      <c r="C5" s="6" t="s">
        <v>194</v>
      </c>
      <c r="D5" s="6"/>
      <c r="E5" s="6"/>
      <c r="F5" s="6"/>
      <c r="G5" s="6"/>
      <c r="H5" s="6"/>
      <c r="I5" s="6"/>
    </row>
    <row r="6" spans="1:8" ht="15">
      <c r="A6" t="s">
        <v>203</v>
      </c>
      <c r="C6" s="4">
        <v>991</v>
      </c>
      <c r="D6" s="4"/>
      <c r="G6" s="4">
        <v>847</v>
      </c>
      <c r="H6" s="4"/>
    </row>
    <row r="7" spans="1:8" ht="15">
      <c r="A7" t="s">
        <v>204</v>
      </c>
      <c r="D7" s="9">
        <v>150</v>
      </c>
      <c r="H7" s="9">
        <v>469</v>
      </c>
    </row>
    <row r="8" spans="1:8" ht="15">
      <c r="A8" t="s">
        <v>205</v>
      </c>
      <c r="D8" s="9">
        <v>63</v>
      </c>
      <c r="H8" t="s">
        <v>31</v>
      </c>
    </row>
    <row r="9" spans="1:8" ht="15">
      <c r="A9" t="s">
        <v>206</v>
      </c>
      <c r="D9" s="9">
        <v>1264</v>
      </c>
      <c r="H9" s="9">
        <v>807</v>
      </c>
    </row>
    <row r="10" spans="1:8" ht="15">
      <c r="A10" t="s">
        <v>207</v>
      </c>
      <c r="D10" s="9">
        <v>454</v>
      </c>
      <c r="H10" s="9">
        <v>250</v>
      </c>
    </row>
    <row r="11" spans="1:8" ht="15">
      <c r="A11" t="s">
        <v>208</v>
      </c>
      <c r="D11" s="9">
        <v>475</v>
      </c>
      <c r="H11" s="9">
        <v>280</v>
      </c>
    </row>
    <row r="12" spans="1:8" ht="15">
      <c r="A12" t="s">
        <v>209</v>
      </c>
      <c r="D12" s="9">
        <v>215</v>
      </c>
      <c r="H12" s="9">
        <v>270</v>
      </c>
    </row>
    <row r="13" spans="1:8" ht="15">
      <c r="A13" s="8" t="s">
        <v>28</v>
      </c>
      <c r="C13" s="4">
        <v>3612</v>
      </c>
      <c r="D13" s="4"/>
      <c r="G13" s="4">
        <v>2923</v>
      </c>
      <c r="H13" s="4"/>
    </row>
  </sheetData>
  <sheetProtection selectLockedCells="1" selectUnlockedCells="1"/>
  <mergeCells count="10">
    <mergeCell ref="C2:E2"/>
    <mergeCell ref="G2:I2"/>
    <mergeCell ref="C3:I3"/>
    <mergeCell ref="C4:E4"/>
    <mergeCell ref="G4:I4"/>
    <mergeCell ref="C5:I5"/>
    <mergeCell ref="C6:D6"/>
    <mergeCell ref="G6:H6"/>
    <mergeCell ref="C13:D13"/>
    <mergeCell ref="G13:H13"/>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M11"/>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2" t="s">
        <v>20</v>
      </c>
      <c r="D3" s="2"/>
      <c r="E3" s="2"/>
      <c r="G3" s="2" t="s">
        <v>210</v>
      </c>
      <c r="H3" s="2"/>
      <c r="I3" s="2"/>
      <c r="K3" s="2" t="s">
        <v>22</v>
      </c>
      <c r="L3" s="2"/>
      <c r="M3" s="2"/>
    </row>
    <row r="4" spans="3:13" ht="15">
      <c r="C4" s="6" t="s">
        <v>194</v>
      </c>
      <c r="D4" s="6"/>
      <c r="E4" s="6"/>
      <c r="F4" s="6"/>
      <c r="G4" s="6"/>
      <c r="H4" s="6"/>
      <c r="I4" s="6"/>
      <c r="J4" s="6"/>
      <c r="K4" s="6"/>
      <c r="L4" s="6"/>
      <c r="M4" s="6"/>
    </row>
    <row r="5" spans="1:12" ht="15">
      <c r="A5" s="8" t="s">
        <v>27</v>
      </c>
      <c r="C5" s="4">
        <v>17070</v>
      </c>
      <c r="D5" s="4"/>
      <c r="G5" s="4">
        <v>13432</v>
      </c>
      <c r="H5" s="4"/>
      <c r="K5" s="4">
        <v>1772</v>
      </c>
      <c r="L5" s="4"/>
    </row>
    <row r="6" spans="1:12" ht="15">
      <c r="A6" s="8" t="s">
        <v>28</v>
      </c>
      <c r="D6" s="9">
        <v>11352</v>
      </c>
      <c r="H6" s="9">
        <v>9337</v>
      </c>
      <c r="L6" s="9">
        <v>2635</v>
      </c>
    </row>
    <row r="7" spans="1:12" ht="15">
      <c r="A7" t="s">
        <v>211</v>
      </c>
      <c r="D7" s="9">
        <v>5718</v>
      </c>
      <c r="H7" s="9">
        <v>4095</v>
      </c>
      <c r="L7" s="5">
        <v>-863</v>
      </c>
    </row>
    <row r="8" spans="1:12" ht="15">
      <c r="A8" t="s">
        <v>212</v>
      </c>
      <c r="D8" s="9">
        <v>1957</v>
      </c>
      <c r="H8" s="5">
        <v>-1214</v>
      </c>
      <c r="L8" s="5">
        <v>-156</v>
      </c>
    </row>
    <row r="9" spans="1:12" ht="15">
      <c r="A9" s="8" t="s">
        <v>213</v>
      </c>
      <c r="D9" t="s">
        <v>31</v>
      </c>
      <c r="H9" s="9">
        <v>3113</v>
      </c>
      <c r="L9" s="5">
        <v>-1168</v>
      </c>
    </row>
    <row r="10" spans="1:12" ht="15">
      <c r="A10" t="s">
        <v>37</v>
      </c>
      <c r="D10" t="s">
        <v>31</v>
      </c>
      <c r="H10" s="9">
        <v>222</v>
      </c>
      <c r="L10" t="s">
        <v>31</v>
      </c>
    </row>
    <row r="11" spans="1:12" ht="15">
      <c r="A11" t="s">
        <v>39</v>
      </c>
      <c r="C11" s="4">
        <v>7675</v>
      </c>
      <c r="D11" s="4"/>
      <c r="G11" s="4">
        <v>6216</v>
      </c>
      <c r="H11" s="4"/>
      <c r="K11" s="13">
        <v>-2187</v>
      </c>
      <c r="L11" s="13"/>
    </row>
  </sheetData>
  <sheetProtection selectLockedCells="1" selectUnlockedCells="1"/>
  <mergeCells count="13">
    <mergeCell ref="C2:E2"/>
    <mergeCell ref="G2:I2"/>
    <mergeCell ref="K2:M2"/>
    <mergeCell ref="C3:E3"/>
    <mergeCell ref="G3:I3"/>
    <mergeCell ref="K3:M3"/>
    <mergeCell ref="C4:M4"/>
    <mergeCell ref="C5:D5"/>
    <mergeCell ref="G5:H5"/>
    <mergeCell ref="K5:L5"/>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2" t="s">
        <v>20</v>
      </c>
      <c r="D3" s="2"/>
      <c r="E3" s="2"/>
      <c r="G3" s="2" t="s">
        <v>210</v>
      </c>
      <c r="H3" s="2"/>
      <c r="I3" s="2"/>
      <c r="K3" s="2" t="s">
        <v>22</v>
      </c>
      <c r="L3" s="2"/>
      <c r="M3" s="2"/>
    </row>
    <row r="4" spans="3:13" ht="15">
      <c r="C4" s="6" t="s">
        <v>194</v>
      </c>
      <c r="D4" s="6"/>
      <c r="E4" s="6"/>
      <c r="F4" s="6"/>
      <c r="G4" s="6"/>
      <c r="H4" s="6"/>
      <c r="I4" s="6"/>
      <c r="J4" s="6"/>
      <c r="K4" s="6"/>
      <c r="L4" s="6"/>
      <c r="M4" s="6"/>
    </row>
    <row r="5" ht="39.75" customHeight="1">
      <c r="A5" s="7" t="s">
        <v>196</v>
      </c>
    </row>
    <row r="6" spans="1:12" ht="15">
      <c r="A6" t="s">
        <v>197</v>
      </c>
      <c r="C6" s="4">
        <v>16613</v>
      </c>
      <c r="D6" s="4"/>
      <c r="G6" s="4">
        <v>13326</v>
      </c>
      <c r="H6" s="4"/>
      <c r="K6" s="4">
        <v>1752</v>
      </c>
      <c r="L6" s="4"/>
    </row>
    <row r="7" spans="1:12" ht="15">
      <c r="A7" t="s">
        <v>198</v>
      </c>
      <c r="D7" s="9">
        <v>211</v>
      </c>
      <c r="H7" t="s">
        <v>31</v>
      </c>
      <c r="L7" t="s">
        <v>31</v>
      </c>
    </row>
    <row r="8" spans="1:12" ht="15">
      <c r="A8" t="s">
        <v>199</v>
      </c>
      <c r="D8" s="9">
        <v>103</v>
      </c>
      <c r="H8" t="s">
        <v>31</v>
      </c>
      <c r="L8" t="s">
        <v>31</v>
      </c>
    </row>
    <row r="9" spans="1:12" ht="15">
      <c r="A9" s="8" t="s">
        <v>200</v>
      </c>
      <c r="D9" s="9">
        <v>16927</v>
      </c>
      <c r="H9" s="9">
        <v>13326</v>
      </c>
      <c r="L9" s="9">
        <v>1752</v>
      </c>
    </row>
    <row r="10" ht="39.75" customHeight="1">
      <c r="A10" s="7" t="s">
        <v>201</v>
      </c>
    </row>
    <row r="11" spans="1:12" ht="15">
      <c r="A11" t="s">
        <v>197</v>
      </c>
      <c r="D11" t="s">
        <v>31</v>
      </c>
      <c r="H11" s="9">
        <v>106</v>
      </c>
      <c r="L11" s="9">
        <v>20</v>
      </c>
    </row>
    <row r="12" spans="1:8" ht="15">
      <c r="A12" t="s">
        <v>198</v>
      </c>
      <c r="D12" s="9">
        <v>136</v>
      </c>
      <c r="H12" t="s">
        <v>31</v>
      </c>
    </row>
    <row r="13" spans="1:12" ht="15">
      <c r="A13" t="s">
        <v>199</v>
      </c>
      <c r="D13" s="9">
        <v>7</v>
      </c>
      <c r="H13" t="s">
        <v>31</v>
      </c>
      <c r="L13" t="s">
        <v>31</v>
      </c>
    </row>
    <row r="14" spans="1:12" ht="15">
      <c r="A14" s="8" t="s">
        <v>202</v>
      </c>
      <c r="D14" s="9">
        <v>143</v>
      </c>
      <c r="H14" s="9">
        <v>106</v>
      </c>
      <c r="L14" s="9">
        <v>20</v>
      </c>
    </row>
    <row r="15" spans="1:12" ht="15">
      <c r="A15" s="8" t="s">
        <v>27</v>
      </c>
      <c r="C15" s="4">
        <v>17070</v>
      </c>
      <c r="D15" s="4"/>
      <c r="G15" s="4">
        <v>13432</v>
      </c>
      <c r="H15" s="4"/>
      <c r="K15" s="4">
        <v>1772</v>
      </c>
      <c r="L15" s="4"/>
    </row>
  </sheetData>
  <sheetProtection selectLockedCells="1" selectUnlockedCells="1"/>
  <mergeCells count="13">
    <mergeCell ref="C2:E2"/>
    <mergeCell ref="G2:I2"/>
    <mergeCell ref="K2:M2"/>
    <mergeCell ref="C3:E3"/>
    <mergeCell ref="G3:I3"/>
    <mergeCell ref="K3:M3"/>
    <mergeCell ref="C4:M4"/>
    <mergeCell ref="C6:D6"/>
    <mergeCell ref="G6:H6"/>
    <mergeCell ref="K6:L6"/>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2" t="s">
        <v>20</v>
      </c>
      <c r="D3" s="2"/>
      <c r="E3" s="2"/>
      <c r="G3" s="2" t="s">
        <v>210</v>
      </c>
      <c r="H3" s="2"/>
      <c r="I3" s="2"/>
      <c r="K3" s="2" t="s">
        <v>22</v>
      </c>
      <c r="L3" s="2"/>
      <c r="M3" s="2"/>
    </row>
    <row r="4" spans="3:13" ht="15">
      <c r="C4" s="6" t="s">
        <v>194</v>
      </c>
      <c r="D4" s="6"/>
      <c r="E4" s="6"/>
      <c r="F4" s="6"/>
      <c r="G4" s="6"/>
      <c r="H4" s="6"/>
      <c r="I4" s="6"/>
      <c r="J4" s="6"/>
      <c r="K4" s="6"/>
      <c r="L4" s="6"/>
      <c r="M4" s="6"/>
    </row>
    <row r="5" spans="1:12" ht="15">
      <c r="A5" t="s">
        <v>203</v>
      </c>
      <c r="C5" s="4">
        <v>3384</v>
      </c>
      <c r="D5" s="4"/>
      <c r="G5" s="4">
        <v>4163</v>
      </c>
      <c r="H5" s="4"/>
      <c r="K5" s="4">
        <v>831</v>
      </c>
      <c r="L5" s="4"/>
    </row>
    <row r="6" spans="1:12" ht="15">
      <c r="A6" t="s">
        <v>214</v>
      </c>
      <c r="D6" s="9">
        <v>965</v>
      </c>
      <c r="H6" s="9">
        <v>472</v>
      </c>
      <c r="L6" t="s">
        <v>31</v>
      </c>
    </row>
    <row r="7" spans="1:12" ht="15">
      <c r="A7" t="s">
        <v>206</v>
      </c>
      <c r="D7" s="9">
        <v>3435</v>
      </c>
      <c r="H7" s="9">
        <v>2245</v>
      </c>
      <c r="L7" s="9">
        <v>1365</v>
      </c>
    </row>
    <row r="8" spans="1:12" ht="15">
      <c r="A8" t="s">
        <v>215</v>
      </c>
      <c r="D8" t="s">
        <v>31</v>
      </c>
      <c r="H8" s="9">
        <v>627</v>
      </c>
      <c r="L8" t="s">
        <v>31</v>
      </c>
    </row>
    <row r="9" spans="1:12" ht="15">
      <c r="A9" t="s">
        <v>207</v>
      </c>
      <c r="D9" s="9">
        <v>1639</v>
      </c>
      <c r="H9" s="9">
        <v>935</v>
      </c>
      <c r="L9" s="9">
        <v>151</v>
      </c>
    </row>
    <row r="10" spans="1:12" ht="15">
      <c r="A10" t="s">
        <v>208</v>
      </c>
      <c r="D10" s="9">
        <v>938</v>
      </c>
      <c r="H10" s="9">
        <v>110</v>
      </c>
      <c r="L10" t="s">
        <v>31</v>
      </c>
    </row>
    <row r="11" spans="1:12" ht="15">
      <c r="A11" t="s">
        <v>209</v>
      </c>
      <c r="D11" s="9">
        <v>991</v>
      </c>
      <c r="H11" s="9">
        <v>785</v>
      </c>
      <c r="L11" s="9">
        <v>288</v>
      </c>
    </row>
    <row r="12" spans="1:12" ht="15">
      <c r="A12" s="8" t="s">
        <v>28</v>
      </c>
      <c r="C12" s="4">
        <v>11352</v>
      </c>
      <c r="D12" s="4"/>
      <c r="G12" s="4">
        <v>9337</v>
      </c>
      <c r="H12" s="4"/>
      <c r="K12" s="4">
        <v>2635</v>
      </c>
      <c r="L12" s="4"/>
    </row>
  </sheetData>
  <sheetProtection selectLockedCells="1" selectUnlockedCells="1"/>
  <mergeCells count="13">
    <mergeCell ref="C2:E2"/>
    <mergeCell ref="G2:I2"/>
    <mergeCell ref="K2:M2"/>
    <mergeCell ref="C3:E3"/>
    <mergeCell ref="G3:I3"/>
    <mergeCell ref="K3:M3"/>
    <mergeCell ref="C4:M4"/>
    <mergeCell ref="C5:D5"/>
    <mergeCell ref="G5:H5"/>
    <mergeCell ref="K5:L5"/>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Q5"/>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3:17" ht="15">
      <c r="C2" s="2"/>
      <c r="D2" s="2"/>
      <c r="E2" s="2"/>
      <c r="G2" s="2"/>
      <c r="H2" s="2"/>
      <c r="I2" s="2"/>
      <c r="K2" s="2"/>
      <c r="L2" s="2"/>
      <c r="M2" s="2"/>
      <c r="O2" s="2"/>
      <c r="P2" s="2"/>
      <c r="Q2" s="2"/>
    </row>
    <row r="3" spans="3:17" ht="15">
      <c r="C3" s="2" t="s">
        <v>6</v>
      </c>
      <c r="D3" s="2"/>
      <c r="E3" s="2"/>
      <c r="G3" s="2" t="s">
        <v>7</v>
      </c>
      <c r="H3" s="2"/>
      <c r="I3" s="2"/>
      <c r="K3" s="2" t="s">
        <v>8</v>
      </c>
      <c r="L3" s="2"/>
      <c r="M3" s="2"/>
      <c r="O3" s="2" t="s">
        <v>9</v>
      </c>
      <c r="P3" s="2"/>
      <c r="Q3" s="2"/>
    </row>
    <row r="4" spans="1:16" ht="15">
      <c r="A4" t="s">
        <v>10</v>
      </c>
      <c r="C4" s="4">
        <v>99</v>
      </c>
      <c r="D4" s="4"/>
      <c r="G4" s="4">
        <v>282</v>
      </c>
      <c r="H4" s="4"/>
      <c r="K4" s="4">
        <v>447</v>
      </c>
      <c r="L4" s="4"/>
      <c r="O4" s="4">
        <v>789</v>
      </c>
      <c r="P4" s="4"/>
    </row>
    <row r="5" spans="1:16" ht="15">
      <c r="A5" t="s">
        <v>11</v>
      </c>
      <c r="C5" s="4">
        <v>99</v>
      </c>
      <c r="D5" s="4"/>
      <c r="G5" s="4">
        <v>300</v>
      </c>
      <c r="H5" s="4"/>
      <c r="K5" s="4">
        <v>476</v>
      </c>
      <c r="L5" s="4"/>
      <c r="O5" s="4">
        <v>819</v>
      </c>
      <c r="P5" s="4"/>
    </row>
  </sheetData>
  <sheetProtection selectLockedCells="1" selectUnlockedCells="1"/>
  <mergeCells count="16">
    <mergeCell ref="C2:E2"/>
    <mergeCell ref="G2:I2"/>
    <mergeCell ref="K2:M2"/>
    <mergeCell ref="O2:Q2"/>
    <mergeCell ref="C3:E3"/>
    <mergeCell ref="G3:I3"/>
    <mergeCell ref="K3:M3"/>
    <mergeCell ref="O3:Q3"/>
    <mergeCell ref="C4:D4"/>
    <mergeCell ref="G4:H4"/>
    <mergeCell ref="K4:L4"/>
    <mergeCell ref="O4:P4"/>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2" t="s">
        <v>20</v>
      </c>
      <c r="D3" s="2"/>
      <c r="E3" s="2"/>
      <c r="G3" s="2" t="s">
        <v>210</v>
      </c>
      <c r="H3" s="2"/>
      <c r="I3" s="2"/>
      <c r="K3" s="2" t="s">
        <v>22</v>
      </c>
      <c r="L3" s="2"/>
      <c r="M3" s="2"/>
    </row>
    <row r="4" spans="3:13" ht="15">
      <c r="C4" s="6" t="s">
        <v>194</v>
      </c>
      <c r="D4" s="6"/>
      <c r="E4" s="6"/>
      <c r="F4" s="6"/>
      <c r="G4" s="6"/>
      <c r="H4" s="6"/>
      <c r="I4" s="6"/>
      <c r="J4" s="6"/>
      <c r="K4" s="6"/>
      <c r="L4" s="6"/>
      <c r="M4" s="6"/>
    </row>
    <row r="5" spans="1:12" ht="15">
      <c r="A5" t="s">
        <v>30</v>
      </c>
      <c r="C5" s="4">
        <v>87</v>
      </c>
      <c r="D5" s="4"/>
      <c r="G5" s="13">
        <v>-1112</v>
      </c>
      <c r="H5" s="13"/>
      <c r="K5" s="6" t="s">
        <v>175</v>
      </c>
      <c r="L5" s="6"/>
    </row>
    <row r="6" spans="1:12" ht="15">
      <c r="A6" t="s">
        <v>32</v>
      </c>
      <c r="D6" s="9">
        <v>2742</v>
      </c>
      <c r="H6" t="s">
        <v>31</v>
      </c>
      <c r="L6" t="s">
        <v>31</v>
      </c>
    </row>
    <row r="7" spans="1:12" ht="15">
      <c r="A7" t="s">
        <v>216</v>
      </c>
      <c r="D7" s="9">
        <v>367</v>
      </c>
      <c r="H7" s="5">
        <v>-61</v>
      </c>
      <c r="L7" s="5">
        <v>-156</v>
      </c>
    </row>
    <row r="8" spans="1:12" ht="15">
      <c r="A8" t="s">
        <v>217</v>
      </c>
      <c r="D8" s="9">
        <v>511</v>
      </c>
      <c r="H8" s="5">
        <v>-41</v>
      </c>
      <c r="L8" t="s">
        <v>31</v>
      </c>
    </row>
    <row r="9" spans="1:12" ht="15">
      <c r="A9" t="s">
        <v>35</v>
      </c>
      <c r="D9" s="5">
        <v>-1750</v>
      </c>
      <c r="H9" t="s">
        <v>31</v>
      </c>
      <c r="L9" t="s">
        <v>31</v>
      </c>
    </row>
    <row r="10" spans="1:12" ht="15">
      <c r="A10" t="s">
        <v>212</v>
      </c>
      <c r="C10" s="4">
        <v>1957</v>
      </c>
      <c r="D10" s="4"/>
      <c r="G10" s="13">
        <v>-1214</v>
      </c>
      <c r="H10" s="13"/>
      <c r="K10" s="13">
        <v>-156</v>
      </c>
      <c r="L10" s="13"/>
    </row>
  </sheetData>
  <sheetProtection selectLockedCells="1" selectUnlockedCells="1"/>
  <mergeCells count="13">
    <mergeCell ref="C2:E2"/>
    <mergeCell ref="G2:I2"/>
    <mergeCell ref="K2:M2"/>
    <mergeCell ref="C3:E3"/>
    <mergeCell ref="G3:I3"/>
    <mergeCell ref="K3:M3"/>
    <mergeCell ref="C4:M4"/>
    <mergeCell ref="C5:D5"/>
    <mergeCell ref="G5:H5"/>
    <mergeCell ref="K5:L5"/>
    <mergeCell ref="C10:D10"/>
    <mergeCell ref="G10:H10"/>
    <mergeCell ref="K10:L10"/>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2" t="s">
        <v>20</v>
      </c>
      <c r="D3" s="2"/>
      <c r="E3" s="2"/>
      <c r="G3" s="2" t="s">
        <v>210</v>
      </c>
      <c r="H3" s="2"/>
      <c r="I3" s="2"/>
      <c r="K3" s="2" t="s">
        <v>22</v>
      </c>
      <c r="L3" s="2"/>
      <c r="M3" s="2"/>
    </row>
    <row r="4" spans="3:13" ht="15">
      <c r="C4" s="6" t="s">
        <v>194</v>
      </c>
      <c r="D4" s="6"/>
      <c r="E4" s="6"/>
      <c r="F4" s="6"/>
      <c r="G4" s="6"/>
      <c r="H4" s="6"/>
      <c r="I4" s="6"/>
      <c r="J4" s="6"/>
      <c r="K4" s="6"/>
      <c r="L4" s="6"/>
      <c r="M4" s="6"/>
    </row>
    <row r="5" spans="1:12" ht="15">
      <c r="A5" t="s">
        <v>218</v>
      </c>
      <c r="C5" s="6" t="s">
        <v>175</v>
      </c>
      <c r="D5" s="6"/>
      <c r="G5" s="6" t="s">
        <v>175</v>
      </c>
      <c r="H5" s="6"/>
      <c r="K5" s="4">
        <v>199</v>
      </c>
      <c r="L5" s="4"/>
    </row>
    <row r="6" spans="1:12" ht="15">
      <c r="A6" t="s">
        <v>219</v>
      </c>
      <c r="D6" t="s">
        <v>31</v>
      </c>
      <c r="H6" s="9">
        <v>2645</v>
      </c>
      <c r="L6" s="5">
        <v>-638</v>
      </c>
    </row>
    <row r="7" spans="1:12" ht="15">
      <c r="A7" t="s">
        <v>220</v>
      </c>
      <c r="D7" t="s">
        <v>31</v>
      </c>
      <c r="H7" s="9">
        <v>378</v>
      </c>
      <c r="L7" t="s">
        <v>31</v>
      </c>
    </row>
    <row r="8" spans="1:12" ht="15">
      <c r="A8" t="s">
        <v>221</v>
      </c>
      <c r="D8" t="s">
        <v>31</v>
      </c>
      <c r="H8" t="s">
        <v>31</v>
      </c>
      <c r="L8" s="5">
        <v>-889</v>
      </c>
    </row>
    <row r="9" spans="1:12" ht="15">
      <c r="A9" t="s">
        <v>222</v>
      </c>
      <c r="D9" t="s">
        <v>31</v>
      </c>
      <c r="H9" t="s">
        <v>31</v>
      </c>
      <c r="L9" s="9">
        <v>71</v>
      </c>
    </row>
    <row r="10" spans="1:12" ht="15">
      <c r="A10" t="s">
        <v>223</v>
      </c>
      <c r="D10" t="s">
        <v>31</v>
      </c>
      <c r="H10" s="9">
        <v>61</v>
      </c>
      <c r="L10" t="s">
        <v>31</v>
      </c>
    </row>
    <row r="11" spans="1:12" ht="15">
      <c r="A11" t="s">
        <v>224</v>
      </c>
      <c r="D11" t="s">
        <v>31</v>
      </c>
      <c r="H11" s="9">
        <v>29</v>
      </c>
      <c r="L11" s="9">
        <v>89</v>
      </c>
    </row>
    <row r="12" spans="1:12" ht="15">
      <c r="A12" s="8" t="s">
        <v>213</v>
      </c>
      <c r="C12" s="6" t="s">
        <v>175</v>
      </c>
      <c r="D12" s="6"/>
      <c r="G12" s="4">
        <v>3113</v>
      </c>
      <c r="H12" s="4"/>
      <c r="K12" s="13">
        <v>-1168</v>
      </c>
      <c r="L12" s="13"/>
    </row>
  </sheetData>
  <sheetProtection selectLockedCells="1" selectUnlockedCells="1"/>
  <mergeCells count="13">
    <mergeCell ref="C2:E2"/>
    <mergeCell ref="G2:I2"/>
    <mergeCell ref="K2:M2"/>
    <mergeCell ref="C3:E3"/>
    <mergeCell ref="G3:I3"/>
    <mergeCell ref="K3:M3"/>
    <mergeCell ref="C4:M4"/>
    <mergeCell ref="C5:D5"/>
    <mergeCell ref="G5:H5"/>
    <mergeCell ref="K5:L5"/>
    <mergeCell ref="C12:D12"/>
    <mergeCell ref="G12:H12"/>
    <mergeCell ref="K12:L1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U8"/>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7109375" style="0" customWidth="1"/>
    <col min="17"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6" t="s">
        <v>225</v>
      </c>
      <c r="D3" s="6"/>
      <c r="E3" s="6"/>
      <c r="F3" s="6"/>
      <c r="G3" s="6"/>
      <c r="H3" s="6"/>
      <c r="I3" s="6"/>
      <c r="J3" s="6"/>
      <c r="K3" s="6"/>
      <c r="L3" s="6"/>
      <c r="M3" s="6"/>
      <c r="N3" s="6"/>
      <c r="O3" s="6"/>
      <c r="P3" s="6"/>
      <c r="Q3" s="6"/>
      <c r="R3" s="6"/>
      <c r="S3" s="6"/>
      <c r="T3" s="6"/>
      <c r="U3" s="6"/>
    </row>
    <row r="4" spans="1:21" ht="39.75" customHeight="1">
      <c r="A4" t="s">
        <v>226</v>
      </c>
      <c r="C4" s="2" t="s">
        <v>192</v>
      </c>
      <c r="D4" s="2"/>
      <c r="E4" s="2"/>
      <c r="G4" s="3" t="s">
        <v>227</v>
      </c>
      <c r="H4" s="3"/>
      <c r="I4" s="3"/>
      <c r="K4" s="2" t="s">
        <v>228</v>
      </c>
      <c r="L4" s="2"/>
      <c r="M4" s="2"/>
      <c r="O4" s="2" t="s">
        <v>229</v>
      </c>
      <c r="P4" s="2"/>
      <c r="Q4" s="2"/>
      <c r="S4" s="2" t="s">
        <v>230</v>
      </c>
      <c r="T4" s="2"/>
      <c r="U4" s="2"/>
    </row>
    <row r="5" spans="3:21" ht="15">
      <c r="C5" s="6" t="s">
        <v>194</v>
      </c>
      <c r="D5" s="6"/>
      <c r="E5" s="6"/>
      <c r="F5" s="6"/>
      <c r="G5" s="6"/>
      <c r="H5" s="6"/>
      <c r="I5" s="6"/>
      <c r="J5" s="6"/>
      <c r="K5" s="6"/>
      <c r="L5" s="6"/>
      <c r="M5" s="6"/>
      <c r="N5" s="6"/>
      <c r="O5" s="6"/>
      <c r="P5" s="6"/>
      <c r="Q5" s="6"/>
      <c r="R5" s="6"/>
      <c r="S5" s="6"/>
      <c r="T5" s="6"/>
      <c r="U5" s="6"/>
    </row>
    <row r="6" spans="1:20" ht="15">
      <c r="A6" t="s">
        <v>231</v>
      </c>
      <c r="C6" s="4">
        <v>103459</v>
      </c>
      <c r="D6" s="4"/>
      <c r="G6" s="6" t="s">
        <v>175</v>
      </c>
      <c r="H6" s="6"/>
      <c r="K6" s="6" t="s">
        <v>175</v>
      </c>
      <c r="L6" s="6"/>
      <c r="O6" s="4">
        <v>103459</v>
      </c>
      <c r="P6" s="4"/>
      <c r="S6" s="6" t="s">
        <v>175</v>
      </c>
      <c r="T6" s="6"/>
    </row>
    <row r="7" spans="1:20" ht="15">
      <c r="A7" t="s">
        <v>232</v>
      </c>
      <c r="D7" s="9">
        <v>26000</v>
      </c>
      <c r="H7" t="s">
        <v>31</v>
      </c>
      <c r="L7" t="s">
        <v>31</v>
      </c>
      <c r="P7" t="s">
        <v>31</v>
      </c>
      <c r="T7" s="9">
        <v>26000</v>
      </c>
    </row>
    <row r="8" spans="1:20" ht="15">
      <c r="A8" t="s">
        <v>192</v>
      </c>
      <c r="C8" s="4">
        <v>129459</v>
      </c>
      <c r="D8" s="4"/>
      <c r="G8" s="6" t="s">
        <v>175</v>
      </c>
      <c r="H8" s="6"/>
      <c r="K8" s="6" t="s">
        <v>175</v>
      </c>
      <c r="L8" s="6"/>
      <c r="O8" s="4">
        <v>103459</v>
      </c>
      <c r="P8" s="4"/>
      <c r="S8" s="4">
        <v>26000</v>
      </c>
      <c r="T8" s="4"/>
    </row>
  </sheetData>
  <sheetProtection selectLockedCells="1" selectUnlockedCells="1"/>
  <mergeCells count="22">
    <mergeCell ref="C2:E2"/>
    <mergeCell ref="G2:I2"/>
    <mergeCell ref="K2:M2"/>
    <mergeCell ref="O2:Q2"/>
    <mergeCell ref="S2:U2"/>
    <mergeCell ref="C3:U3"/>
    <mergeCell ref="C4:E4"/>
    <mergeCell ref="G4:I4"/>
    <mergeCell ref="K4:M4"/>
    <mergeCell ref="O4:Q4"/>
    <mergeCell ref="S4:U4"/>
    <mergeCell ref="C5:U5"/>
    <mergeCell ref="C6:D6"/>
    <mergeCell ref="G6:H6"/>
    <mergeCell ref="K6:L6"/>
    <mergeCell ref="O6:P6"/>
    <mergeCell ref="S6:T6"/>
    <mergeCell ref="C8:D8"/>
    <mergeCell ref="G8:H8"/>
    <mergeCell ref="K8:L8"/>
    <mergeCell ref="O8:P8"/>
    <mergeCell ref="S8:T8"/>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Q12"/>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6.7109375" style="0" customWidth="1"/>
    <col min="5" max="7" width="8.7109375" style="0" customWidth="1"/>
    <col min="8" max="8" width="17.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1:17" ht="39.75" customHeight="1">
      <c r="A3" t="s">
        <v>108</v>
      </c>
      <c r="C3" s="2" t="s">
        <v>109</v>
      </c>
      <c r="D3" s="2"/>
      <c r="E3" s="2"/>
      <c r="G3" s="2" t="s">
        <v>110</v>
      </c>
      <c r="H3" s="2"/>
      <c r="I3" s="2"/>
      <c r="K3" s="3" t="s">
        <v>233</v>
      </c>
      <c r="L3" s="3"/>
      <c r="M3" s="3"/>
      <c r="O3" s="1" t="s">
        <v>112</v>
      </c>
      <c r="P3" s="1"/>
      <c r="Q3" s="1"/>
    </row>
    <row r="4" ht="39.75" customHeight="1">
      <c r="A4" s="7" t="s">
        <v>85</v>
      </c>
    </row>
    <row r="5" spans="1:16" ht="15">
      <c r="A5" t="s">
        <v>113</v>
      </c>
      <c r="D5" t="s">
        <v>114</v>
      </c>
      <c r="H5" t="s">
        <v>115</v>
      </c>
      <c r="K5" s="10">
        <v>0.34</v>
      </c>
      <c r="L5" s="10"/>
      <c r="O5" s="4">
        <v>3275</v>
      </c>
      <c r="P5" s="4"/>
    </row>
    <row r="6" spans="1:16" ht="15">
      <c r="A6" t="s">
        <v>116</v>
      </c>
      <c r="D6" t="s">
        <v>117</v>
      </c>
      <c r="H6" t="s">
        <v>118</v>
      </c>
      <c r="K6" s="10">
        <v>0.34</v>
      </c>
      <c r="L6" s="10"/>
      <c r="O6" s="4">
        <v>3274</v>
      </c>
      <c r="P6" s="4"/>
    </row>
    <row r="7" ht="39.75" customHeight="1">
      <c r="A7" s="7" t="s">
        <v>95</v>
      </c>
    </row>
    <row r="8" spans="1:16" ht="15">
      <c r="A8" t="s">
        <v>119</v>
      </c>
      <c r="D8" t="s">
        <v>120</v>
      </c>
      <c r="H8" t="s">
        <v>121</v>
      </c>
      <c r="K8" s="10">
        <v>0.34</v>
      </c>
      <c r="L8" s="10"/>
      <c r="O8" s="4">
        <v>3273</v>
      </c>
      <c r="P8" s="4"/>
    </row>
    <row r="9" spans="1:16" ht="15">
      <c r="A9" t="s">
        <v>122</v>
      </c>
      <c r="D9" t="s">
        <v>123</v>
      </c>
      <c r="H9" t="s">
        <v>124</v>
      </c>
      <c r="L9" s="11">
        <v>0.34</v>
      </c>
      <c r="P9" s="9">
        <v>3272</v>
      </c>
    </row>
    <row r="10" spans="1:16" ht="15">
      <c r="A10" t="s">
        <v>125</v>
      </c>
      <c r="D10" t="s">
        <v>126</v>
      </c>
      <c r="H10" t="s">
        <v>127</v>
      </c>
      <c r="L10" s="11">
        <v>0.34</v>
      </c>
      <c r="P10" s="9">
        <v>3269</v>
      </c>
    </row>
    <row r="11" ht="39.75" customHeight="1">
      <c r="A11" s="7" t="s">
        <v>105</v>
      </c>
    </row>
    <row r="12" spans="1:16" ht="15">
      <c r="A12" t="s">
        <v>128</v>
      </c>
      <c r="D12" t="s">
        <v>129</v>
      </c>
      <c r="H12" t="s">
        <v>130</v>
      </c>
      <c r="K12" s="10">
        <v>0.17</v>
      </c>
      <c r="L12" s="10"/>
      <c r="O12" s="4">
        <v>1628</v>
      </c>
      <c r="P12" s="4"/>
    </row>
  </sheetData>
  <sheetProtection selectLockedCells="1" selectUnlockedCells="1"/>
  <mergeCells count="16">
    <mergeCell ref="C2:E2"/>
    <mergeCell ref="G2:I2"/>
    <mergeCell ref="K2:M2"/>
    <mergeCell ref="O2:Q2"/>
    <mergeCell ref="C3:E3"/>
    <mergeCell ref="G3:I3"/>
    <mergeCell ref="K3:M3"/>
    <mergeCell ref="O3:Q3"/>
    <mergeCell ref="K5:L5"/>
    <mergeCell ref="O5:P5"/>
    <mergeCell ref="K6:L6"/>
    <mergeCell ref="O6:P6"/>
    <mergeCell ref="K8:L8"/>
    <mergeCell ref="O8:P8"/>
    <mergeCell ref="K12:L12"/>
    <mergeCell ref="O12:P1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1:13" ht="39.75" customHeight="1">
      <c r="A3" t="s">
        <v>234</v>
      </c>
      <c r="C3" s="3" t="s">
        <v>235</v>
      </c>
      <c r="D3" s="3"/>
      <c r="E3" s="3"/>
      <c r="G3" s="3" t="s">
        <v>236</v>
      </c>
      <c r="H3" s="3"/>
      <c r="I3" s="3"/>
      <c r="K3" s="3" t="s">
        <v>237</v>
      </c>
      <c r="L3" s="3"/>
      <c r="M3" s="3"/>
    </row>
    <row r="4" spans="3:13" ht="15">
      <c r="C4" s="6" t="s">
        <v>194</v>
      </c>
      <c r="D4" s="6"/>
      <c r="E4" s="6"/>
      <c r="F4" s="6"/>
      <c r="G4" s="6"/>
      <c r="H4" s="6"/>
      <c r="I4" s="6"/>
      <c r="J4" s="6"/>
      <c r="K4" s="6"/>
      <c r="L4" s="6"/>
      <c r="M4" s="6"/>
    </row>
    <row r="5" spans="1:12" ht="15">
      <c r="A5" s="9">
        <v>100</v>
      </c>
      <c r="C5" s="4">
        <v>169</v>
      </c>
      <c r="D5" s="4"/>
      <c r="G5" s="13">
        <v>-1049</v>
      </c>
      <c r="H5" s="13"/>
      <c r="K5" s="13">
        <v>-880</v>
      </c>
      <c r="L5" s="13"/>
    </row>
    <row r="6" spans="1:12" ht="15">
      <c r="A6" s="9">
        <v>200</v>
      </c>
      <c r="D6" s="9">
        <v>1841</v>
      </c>
      <c r="H6" s="5">
        <v>-2098</v>
      </c>
      <c r="L6" s="5">
        <v>-257</v>
      </c>
    </row>
    <row r="7" spans="1:12" ht="15">
      <c r="A7" s="9">
        <v>300</v>
      </c>
      <c r="D7" s="9">
        <v>3724</v>
      </c>
      <c r="H7" s="5">
        <v>-3147</v>
      </c>
      <c r="L7" s="9">
        <v>577</v>
      </c>
    </row>
    <row r="8" spans="1:12" ht="15">
      <c r="A8" s="9">
        <v>400</v>
      </c>
      <c r="D8" s="9">
        <v>5607</v>
      </c>
      <c r="H8" s="5">
        <v>-4196</v>
      </c>
      <c r="L8" s="9">
        <v>1411</v>
      </c>
    </row>
    <row r="9" spans="1:12" ht="15">
      <c r="A9" s="9">
        <v>500</v>
      </c>
      <c r="D9" s="9">
        <v>7490</v>
      </c>
      <c r="H9" s="5">
        <v>-5245</v>
      </c>
      <c r="L9" s="9">
        <v>2245</v>
      </c>
    </row>
  </sheetData>
  <sheetProtection selectLockedCells="1" selectUnlockedCells="1"/>
  <mergeCells count="10">
    <mergeCell ref="C2:E2"/>
    <mergeCell ref="G2:I2"/>
    <mergeCell ref="K2:M2"/>
    <mergeCell ref="C3:E3"/>
    <mergeCell ref="G3:I3"/>
    <mergeCell ref="K3:M3"/>
    <mergeCell ref="C4:M4"/>
    <mergeCell ref="C5:D5"/>
    <mergeCell ref="G5:H5"/>
    <mergeCell ref="K5:L5"/>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6" t="s">
        <v>132</v>
      </c>
      <c r="D3" s="6"/>
      <c r="E3" s="6"/>
      <c r="F3" s="6"/>
      <c r="G3" s="6"/>
      <c r="H3" s="6"/>
      <c r="I3" s="6"/>
    </row>
    <row r="4" spans="3:9" ht="15">
      <c r="C4" s="2" t="s">
        <v>133</v>
      </c>
      <c r="D4" s="2"/>
      <c r="E4" s="2"/>
      <c r="G4" s="2" t="s">
        <v>134</v>
      </c>
      <c r="H4" s="2"/>
      <c r="I4" s="2"/>
    </row>
    <row r="5" spans="3:9" ht="15">
      <c r="C5" s="6" t="s">
        <v>135</v>
      </c>
      <c r="D5" s="6"/>
      <c r="E5" s="6"/>
      <c r="F5" s="6"/>
      <c r="G5" s="6"/>
      <c r="H5" s="6"/>
      <c r="I5" s="6"/>
    </row>
    <row r="6" spans="1:8" ht="15">
      <c r="A6" t="s">
        <v>136</v>
      </c>
      <c r="C6" s="4">
        <v>221258</v>
      </c>
      <c r="D6" s="4"/>
      <c r="G6" s="4">
        <v>218008</v>
      </c>
      <c r="H6" s="4"/>
    </row>
    <row r="7" spans="1:8" ht="15">
      <c r="A7" t="s">
        <v>137</v>
      </c>
      <c r="D7" s="9">
        <v>8859</v>
      </c>
      <c r="H7" s="9">
        <v>8859</v>
      </c>
    </row>
    <row r="8" spans="1:8" ht="15">
      <c r="A8" t="s">
        <v>138</v>
      </c>
      <c r="D8" s="9">
        <v>1500</v>
      </c>
      <c r="H8" t="s">
        <v>31</v>
      </c>
    </row>
    <row r="9" spans="1:8" ht="15">
      <c r="A9" t="s">
        <v>139</v>
      </c>
      <c r="D9" s="9">
        <v>8108</v>
      </c>
      <c r="H9" s="9">
        <v>8108</v>
      </c>
    </row>
    <row r="10" spans="3:8" ht="15">
      <c r="C10" s="4">
        <v>239725</v>
      </c>
      <c r="D10" s="4"/>
      <c r="G10" s="4">
        <v>234975</v>
      </c>
      <c r="H10" s="4"/>
    </row>
    <row r="11" spans="1:8" ht="15">
      <c r="A11" s="8" t="s">
        <v>140</v>
      </c>
      <c r="D11" s="9">
        <v>56</v>
      </c>
      <c r="H11" s="9">
        <v>56</v>
      </c>
    </row>
  </sheetData>
  <sheetProtection selectLockedCells="1" selectUnlockedCells="1"/>
  <mergeCells count="10">
    <mergeCell ref="C2:E2"/>
    <mergeCell ref="G2:I2"/>
    <mergeCell ref="C3:I3"/>
    <mergeCell ref="C4:E4"/>
    <mergeCell ref="G4:I4"/>
    <mergeCell ref="C5:I5"/>
    <mergeCell ref="C6:D6"/>
    <mergeCell ref="G6:H6"/>
    <mergeCell ref="C10:D10"/>
    <mergeCell ref="G10:H10"/>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I24"/>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6" t="s">
        <v>132</v>
      </c>
      <c r="D3" s="6"/>
      <c r="E3" s="6"/>
      <c r="F3" s="6"/>
      <c r="G3" s="6"/>
      <c r="H3" s="6"/>
      <c r="I3" s="6"/>
    </row>
    <row r="4" spans="1:9" ht="15">
      <c r="A4" t="s">
        <v>141</v>
      </c>
      <c r="C4" s="2" t="s">
        <v>133</v>
      </c>
      <c r="D4" s="2"/>
      <c r="E4" s="2"/>
      <c r="G4" s="2" t="s">
        <v>142</v>
      </c>
      <c r="H4" s="2"/>
      <c r="I4" s="2"/>
    </row>
    <row r="5" spans="3:9" ht="15">
      <c r="C5" s="6" t="s">
        <v>135</v>
      </c>
      <c r="D5" s="6"/>
      <c r="E5" s="6"/>
      <c r="F5" s="6"/>
      <c r="G5" s="6"/>
      <c r="H5" s="6"/>
      <c r="I5" s="6"/>
    </row>
    <row r="6" spans="1:8" ht="15">
      <c r="A6" t="s">
        <v>143</v>
      </c>
      <c r="C6" s="4">
        <v>15979</v>
      </c>
      <c r="D6" s="4"/>
      <c r="H6" t="s">
        <v>144</v>
      </c>
    </row>
    <row r="7" spans="1:8" ht="15">
      <c r="A7" t="s">
        <v>145</v>
      </c>
      <c r="D7" s="9">
        <v>7152</v>
      </c>
      <c r="H7" s="11">
        <v>3</v>
      </c>
    </row>
    <row r="8" spans="1:8" ht="15">
      <c r="A8" t="s">
        <v>146</v>
      </c>
      <c r="D8" s="9">
        <v>28971</v>
      </c>
      <c r="H8" s="11">
        <v>12.1</v>
      </c>
    </row>
    <row r="9" spans="1:8" ht="15">
      <c r="A9" t="s">
        <v>147</v>
      </c>
      <c r="D9" s="9">
        <v>7998</v>
      </c>
      <c r="H9" s="11">
        <v>3.3</v>
      </c>
    </row>
    <row r="10" spans="1:8" ht="15">
      <c r="A10" t="s">
        <v>148</v>
      </c>
      <c r="D10" s="9">
        <v>19556</v>
      </c>
      <c r="H10" s="11">
        <v>8.1</v>
      </c>
    </row>
    <row r="11" spans="1:8" ht="15">
      <c r="A11" t="s">
        <v>149</v>
      </c>
      <c r="D11" s="9">
        <v>1799</v>
      </c>
      <c r="H11" s="11">
        <v>0.8</v>
      </c>
    </row>
    <row r="12" spans="1:8" ht="15">
      <c r="A12" t="s">
        <v>150</v>
      </c>
      <c r="D12" s="9">
        <v>7701</v>
      </c>
      <c r="H12" s="11">
        <v>3.2</v>
      </c>
    </row>
    <row r="13" spans="1:8" ht="15">
      <c r="A13" t="s">
        <v>151</v>
      </c>
      <c r="D13" s="9">
        <v>4204</v>
      </c>
      <c r="H13" s="11">
        <v>1.7000000000000002</v>
      </c>
    </row>
    <row r="14" spans="1:8" ht="15">
      <c r="A14" t="s">
        <v>152</v>
      </c>
      <c r="D14" s="9">
        <v>7139</v>
      </c>
      <c r="H14" s="11">
        <v>3</v>
      </c>
    </row>
    <row r="15" spans="1:8" ht="15">
      <c r="A15" t="s">
        <v>153</v>
      </c>
      <c r="D15" s="9">
        <v>7858</v>
      </c>
      <c r="H15" s="11">
        <v>3.3</v>
      </c>
    </row>
    <row r="16" spans="1:8" ht="15">
      <c r="A16" t="s">
        <v>154</v>
      </c>
      <c r="D16" s="9">
        <v>55208</v>
      </c>
      <c r="H16" s="11">
        <v>23</v>
      </c>
    </row>
    <row r="17" spans="1:8" ht="15">
      <c r="A17" t="s">
        <v>155</v>
      </c>
      <c r="D17" s="9">
        <v>7973</v>
      </c>
      <c r="H17" s="11">
        <v>3.3</v>
      </c>
    </row>
    <row r="18" spans="1:8" ht="15">
      <c r="A18" t="s">
        <v>156</v>
      </c>
      <c r="D18" s="9">
        <v>10701</v>
      </c>
      <c r="H18" s="11">
        <v>4.5</v>
      </c>
    </row>
    <row r="19" spans="1:8" ht="15">
      <c r="A19" t="s">
        <v>157</v>
      </c>
      <c r="D19" s="9">
        <v>4216</v>
      </c>
      <c r="H19" s="11">
        <v>1.8</v>
      </c>
    </row>
    <row r="20" spans="1:8" ht="15">
      <c r="A20" t="s">
        <v>158</v>
      </c>
      <c r="D20" s="9">
        <v>4019</v>
      </c>
      <c r="H20" s="11">
        <v>1.7000000000000002</v>
      </c>
    </row>
    <row r="21" spans="1:8" ht="15">
      <c r="A21" t="s">
        <v>159</v>
      </c>
      <c r="D21" s="9">
        <v>35411</v>
      </c>
      <c r="H21" s="11">
        <v>14.8</v>
      </c>
    </row>
    <row r="22" spans="1:8" ht="15">
      <c r="A22" t="s">
        <v>160</v>
      </c>
      <c r="D22" s="9">
        <v>6304</v>
      </c>
      <c r="H22" s="11">
        <v>2.6</v>
      </c>
    </row>
    <row r="23" spans="1:8" ht="15">
      <c r="A23" t="s">
        <v>161</v>
      </c>
      <c r="D23" s="9">
        <v>7536</v>
      </c>
      <c r="H23" s="11">
        <v>3.1</v>
      </c>
    </row>
    <row r="24" spans="3:8" ht="15">
      <c r="C24" s="4">
        <v>239725</v>
      </c>
      <c r="D24" s="4"/>
      <c r="H24" t="s">
        <v>162</v>
      </c>
    </row>
  </sheetData>
  <sheetProtection selectLockedCells="1" selectUnlockedCells="1"/>
  <mergeCells count="8">
    <mergeCell ref="C2:E2"/>
    <mergeCell ref="G2:I2"/>
    <mergeCell ref="C3:I3"/>
    <mergeCell ref="C4:E4"/>
    <mergeCell ref="G4:I4"/>
    <mergeCell ref="C5:I5"/>
    <mergeCell ref="C6:D6"/>
    <mergeCell ref="C24:D24"/>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6" t="s">
        <v>132</v>
      </c>
      <c r="D3" s="6"/>
      <c r="E3" s="6"/>
      <c r="F3" s="6"/>
      <c r="G3" s="6"/>
      <c r="H3" s="6"/>
      <c r="I3" s="6"/>
    </row>
    <row r="4" spans="1:9" ht="15">
      <c r="A4" t="s">
        <v>163</v>
      </c>
      <c r="C4" s="2" t="s">
        <v>133</v>
      </c>
      <c r="D4" s="2"/>
      <c r="E4" s="2"/>
      <c r="G4" s="2" t="s">
        <v>164</v>
      </c>
      <c r="H4" s="2"/>
      <c r="I4" s="2"/>
    </row>
    <row r="5" spans="3:9" ht="15">
      <c r="C5" s="6" t="s">
        <v>135</v>
      </c>
      <c r="D5" s="6"/>
      <c r="E5" s="6"/>
      <c r="F5" s="6"/>
      <c r="G5" s="6"/>
      <c r="H5" s="6"/>
      <c r="I5" s="6"/>
    </row>
    <row r="6" spans="1:8" ht="15">
      <c r="A6" t="s">
        <v>165</v>
      </c>
      <c r="C6" s="4">
        <v>34111</v>
      </c>
      <c r="D6" s="4"/>
      <c r="H6" s="9">
        <v>13</v>
      </c>
    </row>
    <row r="7" spans="1:8" ht="15">
      <c r="A7" t="s">
        <v>166</v>
      </c>
      <c r="D7" s="9">
        <v>48993</v>
      </c>
      <c r="H7" s="9">
        <v>14</v>
      </c>
    </row>
    <row r="8" spans="1:8" ht="15">
      <c r="A8" t="s">
        <v>167</v>
      </c>
      <c r="D8" s="9">
        <v>108765</v>
      </c>
      <c r="H8" s="9">
        <v>24</v>
      </c>
    </row>
    <row r="9" spans="1:8" ht="15">
      <c r="A9" t="s">
        <v>168</v>
      </c>
      <c r="D9" s="9">
        <v>27483</v>
      </c>
      <c r="H9" s="9">
        <v>4</v>
      </c>
    </row>
    <row r="10" spans="1:8" ht="15">
      <c r="A10" t="s">
        <v>169</v>
      </c>
      <c r="D10" s="9">
        <v>12265</v>
      </c>
      <c r="H10" s="9">
        <v>1</v>
      </c>
    </row>
    <row r="11" spans="3:8" ht="15">
      <c r="C11" s="4">
        <v>231617</v>
      </c>
      <c r="D11" s="4"/>
      <c r="H11" s="9">
        <v>56</v>
      </c>
    </row>
  </sheetData>
  <sheetProtection selectLockedCells="1" selectUnlockedCells="1"/>
  <mergeCells count="8">
    <mergeCell ref="C2:E2"/>
    <mergeCell ref="G2:I2"/>
    <mergeCell ref="C3:I3"/>
    <mergeCell ref="C4:E4"/>
    <mergeCell ref="G4:I4"/>
    <mergeCell ref="C5:I5"/>
    <mergeCell ref="C6:D6"/>
    <mergeCell ref="C11:D11"/>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Q7"/>
  <sheetViews>
    <sheetView workbookViewId="0" topLeftCell="A1">
      <selection activeCell="A1" sqref="A1"/>
    </sheetView>
  </sheetViews>
  <sheetFormatPr defaultColWidth="8.00390625" defaultRowHeight="15"/>
  <cols>
    <col min="1" max="1" width="51.7109375" style="0" customWidth="1"/>
    <col min="2" max="11" width="8.7109375" style="0" customWidth="1"/>
    <col min="12" max="12" width="1.7109375" style="0" customWidth="1"/>
    <col min="13" max="15" width="8.7109375" style="0" customWidth="1"/>
    <col min="16" max="16" width="3.7109375" style="0" customWidth="1"/>
    <col min="17" max="16384" width="8.7109375" style="0" customWidth="1"/>
  </cols>
  <sheetData>
    <row r="2" spans="3:17" ht="15">
      <c r="C2" s="2"/>
      <c r="D2" s="2"/>
      <c r="E2" s="2"/>
      <c r="G2" s="2"/>
      <c r="H2" s="2"/>
      <c r="I2" s="2"/>
      <c r="K2" s="2"/>
      <c r="L2" s="2"/>
      <c r="M2" s="2"/>
      <c r="O2" s="2"/>
      <c r="P2" s="2"/>
      <c r="Q2" s="2"/>
    </row>
    <row r="3" ht="15">
      <c r="A3" t="s">
        <v>238</v>
      </c>
    </row>
    <row r="4" spans="1:17" ht="39.75" customHeight="1">
      <c r="A4" t="s">
        <v>239</v>
      </c>
      <c r="C4" s="14" t="s">
        <v>240</v>
      </c>
      <c r="D4" s="14"/>
      <c r="E4" s="14"/>
      <c r="G4" s="3" t="s">
        <v>241</v>
      </c>
      <c r="H4" s="3"/>
      <c r="I4" s="3"/>
      <c r="K4" s="3" t="s">
        <v>242</v>
      </c>
      <c r="L4" s="3"/>
      <c r="M4" s="3"/>
      <c r="O4" s="3" t="s">
        <v>243</v>
      </c>
      <c r="P4" s="3"/>
      <c r="Q4" s="3"/>
    </row>
    <row r="5" ht="39.75" customHeight="1">
      <c r="A5" s="7" t="s">
        <v>231</v>
      </c>
    </row>
    <row r="6" spans="1:16" ht="15">
      <c r="A6" t="s">
        <v>171</v>
      </c>
      <c r="C6" s="4">
        <v>109756</v>
      </c>
      <c r="D6" s="4"/>
      <c r="G6" s="4">
        <v>2246</v>
      </c>
      <c r="H6" s="4"/>
      <c r="L6" t="s">
        <v>31</v>
      </c>
      <c r="P6" t="s">
        <v>42</v>
      </c>
    </row>
    <row r="7" spans="1:16" ht="15">
      <c r="A7" t="s">
        <v>244</v>
      </c>
      <c r="C7" s="4">
        <v>100446</v>
      </c>
      <c r="D7" s="4"/>
      <c r="G7" s="4">
        <v>2412</v>
      </c>
      <c r="H7" s="4"/>
      <c r="L7" t="s">
        <v>31</v>
      </c>
      <c r="P7" t="s">
        <v>42</v>
      </c>
    </row>
  </sheetData>
  <sheetProtection selectLockedCells="1" selectUnlockedCells="1"/>
  <mergeCells count="12">
    <mergeCell ref="C2:E2"/>
    <mergeCell ref="G2:I2"/>
    <mergeCell ref="K2:M2"/>
    <mergeCell ref="O2:Q2"/>
    <mergeCell ref="C4:E4"/>
    <mergeCell ref="G4:I4"/>
    <mergeCell ref="K4:M4"/>
    <mergeCell ref="O4:Q4"/>
    <mergeCell ref="C6:D6"/>
    <mergeCell ref="G6:H6"/>
    <mergeCell ref="C7:D7"/>
    <mergeCell ref="G7:H7"/>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AG28"/>
  <sheetViews>
    <sheetView workbookViewId="0" topLeftCell="A1">
      <selection activeCell="A1" sqref="A1"/>
    </sheetView>
  </sheetViews>
  <sheetFormatPr defaultColWidth="8.00390625" defaultRowHeight="15"/>
  <cols>
    <col min="1" max="1" width="87.8515625" style="0" customWidth="1"/>
    <col min="2" max="3" width="8.7109375" style="0" customWidth="1"/>
    <col min="4" max="4" width="26.7109375" style="0" customWidth="1"/>
    <col min="5" max="7" width="8.7109375" style="0" customWidth="1"/>
    <col min="8" max="8" width="5.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245</v>
      </c>
      <c r="C3" s="2" t="s">
        <v>246</v>
      </c>
      <c r="D3" s="2"/>
      <c r="E3" s="2"/>
      <c r="G3" s="2" t="s">
        <v>247</v>
      </c>
      <c r="H3" s="2"/>
      <c r="I3" s="2"/>
      <c r="K3" s="3" t="s">
        <v>248</v>
      </c>
      <c r="L3" s="3"/>
      <c r="M3" s="3"/>
      <c r="O3" s="2" t="s">
        <v>249</v>
      </c>
      <c r="P3" s="2"/>
      <c r="Q3" s="2"/>
      <c r="S3" s="2" t="s">
        <v>250</v>
      </c>
      <c r="T3" s="2"/>
      <c r="U3" s="2"/>
      <c r="W3" s="2" t="s">
        <v>185</v>
      </c>
      <c r="X3" s="2"/>
      <c r="Y3" s="2"/>
      <c r="AA3" s="2" t="s">
        <v>186</v>
      </c>
      <c r="AB3" s="2"/>
      <c r="AC3" s="2"/>
      <c r="AE3" s="2" t="s">
        <v>251</v>
      </c>
      <c r="AF3" s="2"/>
      <c r="AG3" s="2"/>
    </row>
    <row r="4" ht="15">
      <c r="A4" t="s">
        <v>252</v>
      </c>
    </row>
    <row r="5" ht="39.75" customHeight="1">
      <c r="A5" s="7" t="s">
        <v>253</v>
      </c>
    </row>
    <row r="6" ht="39.75" customHeight="1">
      <c r="A6" s="7" t="s">
        <v>143</v>
      </c>
    </row>
    <row r="7" spans="1:32" ht="39.75" customHeight="1">
      <c r="A7" s="15" t="s">
        <v>254</v>
      </c>
      <c r="D7" t="s">
        <v>255</v>
      </c>
      <c r="H7" t="s">
        <v>256</v>
      </c>
      <c r="L7" t="s">
        <v>257</v>
      </c>
      <c r="P7" t="s">
        <v>258</v>
      </c>
      <c r="S7" s="4">
        <v>2696</v>
      </c>
      <c r="T7" s="4"/>
      <c r="W7" s="4">
        <v>2668</v>
      </c>
      <c r="X7" s="4"/>
      <c r="AA7" s="4">
        <v>2690</v>
      </c>
      <c r="AB7" s="4"/>
      <c r="AF7" t="s">
        <v>259</v>
      </c>
    </row>
    <row r="8" spans="1:32" ht="39.75" customHeight="1">
      <c r="A8" s="15" t="s">
        <v>260</v>
      </c>
      <c r="D8" t="s">
        <v>255</v>
      </c>
      <c r="H8" t="s">
        <v>256</v>
      </c>
      <c r="L8" t="s">
        <v>261</v>
      </c>
      <c r="P8" t="s">
        <v>262</v>
      </c>
      <c r="T8" s="9">
        <v>4097</v>
      </c>
      <c r="X8" s="9">
        <v>4070</v>
      </c>
      <c r="AB8" s="9">
        <v>3867</v>
      </c>
      <c r="AF8" s="11">
        <v>2.8</v>
      </c>
    </row>
    <row r="9" spans="20:32" ht="15">
      <c r="T9" s="9">
        <v>6793</v>
      </c>
      <c r="X9" s="9">
        <v>6738</v>
      </c>
      <c r="AB9" s="9">
        <v>6557</v>
      </c>
      <c r="AF9" s="11">
        <v>4.7</v>
      </c>
    </row>
    <row r="10" ht="39.75" customHeight="1">
      <c r="A10" s="7" t="s">
        <v>145</v>
      </c>
    </row>
    <row r="11" spans="1:32" ht="39.75" customHeight="1">
      <c r="A11" s="15" t="s">
        <v>263</v>
      </c>
      <c r="D11" t="s">
        <v>264</v>
      </c>
      <c r="H11" t="s">
        <v>265</v>
      </c>
      <c r="L11" t="s">
        <v>266</v>
      </c>
      <c r="P11" t="s">
        <v>267</v>
      </c>
      <c r="T11" s="9">
        <v>3014</v>
      </c>
      <c r="X11" s="9">
        <v>3006</v>
      </c>
      <c r="AB11" s="9">
        <v>3006</v>
      </c>
      <c r="AF11" s="11">
        <v>2.2</v>
      </c>
    </row>
    <row r="12" spans="1:32" ht="39.75" customHeight="1">
      <c r="A12" s="15" t="s">
        <v>268</v>
      </c>
      <c r="D12" t="s">
        <v>255</v>
      </c>
      <c r="H12" t="s">
        <v>269</v>
      </c>
      <c r="L12" t="s">
        <v>270</v>
      </c>
      <c r="P12" t="s">
        <v>271</v>
      </c>
      <c r="T12" s="9">
        <v>4138</v>
      </c>
      <c r="X12" s="9">
        <v>4108</v>
      </c>
      <c r="AB12" s="9">
        <v>4103</v>
      </c>
      <c r="AF12" s="11">
        <v>2.9</v>
      </c>
    </row>
    <row r="13" spans="20:32" ht="15">
      <c r="T13" s="9">
        <v>7152</v>
      </c>
      <c r="X13" s="9">
        <v>7114</v>
      </c>
      <c r="AB13" s="9">
        <v>7109</v>
      </c>
      <c r="AF13" s="11">
        <v>5.1</v>
      </c>
    </row>
    <row r="14" ht="39.75" customHeight="1">
      <c r="A14" s="7" t="s">
        <v>272</v>
      </c>
    </row>
    <row r="15" spans="1:32" ht="39.75" customHeight="1">
      <c r="A15" s="15" t="s">
        <v>273</v>
      </c>
      <c r="D15" t="s">
        <v>264</v>
      </c>
      <c r="H15" t="s">
        <v>256</v>
      </c>
      <c r="L15" t="s">
        <v>274</v>
      </c>
      <c r="P15" t="s">
        <v>275</v>
      </c>
      <c r="T15" s="9">
        <v>4828</v>
      </c>
      <c r="X15" s="9">
        <v>4828</v>
      </c>
      <c r="AB15" s="9">
        <v>4828</v>
      </c>
      <c r="AF15" s="11">
        <v>3.5</v>
      </c>
    </row>
    <row r="16" spans="1:32" ht="39.75" customHeight="1">
      <c r="A16" s="15" t="s">
        <v>276</v>
      </c>
      <c r="D16" t="s">
        <v>255</v>
      </c>
      <c r="H16" t="s">
        <v>277</v>
      </c>
      <c r="L16" t="s">
        <v>278</v>
      </c>
      <c r="P16" t="s">
        <v>279</v>
      </c>
      <c r="T16" s="9">
        <v>4925</v>
      </c>
      <c r="X16" s="9">
        <v>4868</v>
      </c>
      <c r="AB16" s="9">
        <v>4812</v>
      </c>
      <c r="AF16" s="11">
        <v>3.5</v>
      </c>
    </row>
    <row r="17" spans="1:32" ht="39.75" customHeight="1">
      <c r="A17" s="15" t="s">
        <v>280</v>
      </c>
      <c r="D17" t="s">
        <v>255</v>
      </c>
      <c r="H17" t="s">
        <v>281</v>
      </c>
      <c r="L17" t="s">
        <v>282</v>
      </c>
      <c r="P17" t="s">
        <v>283</v>
      </c>
      <c r="T17" s="9">
        <v>3334</v>
      </c>
      <c r="X17" s="9">
        <v>3291</v>
      </c>
      <c r="AB17" s="9">
        <v>3334</v>
      </c>
      <c r="AF17" s="11">
        <v>2.4</v>
      </c>
    </row>
    <row r="18" spans="1:32" ht="39.75" customHeight="1">
      <c r="A18" s="15" t="s">
        <v>284</v>
      </c>
      <c r="D18" t="s">
        <v>264</v>
      </c>
      <c r="H18" t="s">
        <v>285</v>
      </c>
      <c r="L18" t="s">
        <v>286</v>
      </c>
      <c r="P18" t="s">
        <v>287</v>
      </c>
      <c r="T18" s="9">
        <v>3783</v>
      </c>
      <c r="X18" s="9">
        <v>3754</v>
      </c>
      <c r="AB18" s="9">
        <v>3784</v>
      </c>
      <c r="AF18" s="11">
        <v>2.7</v>
      </c>
    </row>
    <row r="19" spans="1:32" ht="39.75" customHeight="1">
      <c r="A19" s="15" t="s">
        <v>288</v>
      </c>
      <c r="D19" t="s">
        <v>264</v>
      </c>
      <c r="H19" t="s">
        <v>269</v>
      </c>
      <c r="L19" t="s">
        <v>289</v>
      </c>
      <c r="P19" t="s">
        <v>290</v>
      </c>
      <c r="T19" s="9">
        <v>4899</v>
      </c>
      <c r="X19" s="9">
        <v>4861</v>
      </c>
      <c r="AB19" s="9">
        <v>4848</v>
      </c>
      <c r="AF19" s="11">
        <v>3.5</v>
      </c>
    </row>
    <row r="20" spans="1:32" ht="39.75" customHeight="1">
      <c r="A20" s="15" t="s">
        <v>291</v>
      </c>
      <c r="D20" t="s">
        <v>255</v>
      </c>
      <c r="H20" t="s">
        <v>269</v>
      </c>
      <c r="L20" t="s">
        <v>278</v>
      </c>
      <c r="P20" t="s">
        <v>292</v>
      </c>
      <c r="T20" s="9">
        <v>2850</v>
      </c>
      <c r="X20" s="9">
        <v>2828</v>
      </c>
      <c r="AB20" s="9">
        <v>2850</v>
      </c>
      <c r="AF20" s="11">
        <v>2</v>
      </c>
    </row>
    <row r="21" spans="1:32" ht="39.75" customHeight="1">
      <c r="A21" s="15" t="s">
        <v>293</v>
      </c>
      <c r="D21" t="s">
        <v>255</v>
      </c>
      <c r="H21" t="s">
        <v>269</v>
      </c>
      <c r="L21" t="s">
        <v>270</v>
      </c>
      <c r="P21" t="s">
        <v>294</v>
      </c>
      <c r="T21" s="9">
        <v>4352</v>
      </c>
      <c r="X21" s="9">
        <v>4299</v>
      </c>
      <c r="AB21" s="9">
        <v>4321</v>
      </c>
      <c r="AF21" s="11">
        <v>3.1</v>
      </c>
    </row>
    <row r="22" spans="20:32" ht="15">
      <c r="T22" s="9">
        <v>28971</v>
      </c>
      <c r="X22" s="9">
        <v>28729</v>
      </c>
      <c r="AB22" s="9">
        <v>28777</v>
      </c>
      <c r="AF22" s="11">
        <v>20.7</v>
      </c>
    </row>
    <row r="23" ht="39.75" customHeight="1">
      <c r="A23" s="7" t="s">
        <v>147</v>
      </c>
    </row>
    <row r="24" spans="1:32" ht="39.75" customHeight="1">
      <c r="A24" s="15" t="s">
        <v>295</v>
      </c>
      <c r="D24" t="s">
        <v>255</v>
      </c>
      <c r="H24" t="s">
        <v>296</v>
      </c>
      <c r="L24" t="s">
        <v>289</v>
      </c>
      <c r="P24" t="s">
        <v>297</v>
      </c>
      <c r="T24" s="9">
        <v>3187</v>
      </c>
      <c r="X24" s="9">
        <v>3146</v>
      </c>
      <c r="AB24" s="9">
        <v>3107</v>
      </c>
      <c r="AF24" s="11">
        <v>2.2</v>
      </c>
    </row>
    <row r="25" spans="1:32" ht="39.75" customHeight="1">
      <c r="A25" s="15" t="s">
        <v>298</v>
      </c>
      <c r="D25" t="s">
        <v>255</v>
      </c>
      <c r="H25" t="s">
        <v>296</v>
      </c>
      <c r="L25" t="s">
        <v>270</v>
      </c>
      <c r="P25" t="s">
        <v>299</v>
      </c>
      <c r="T25" s="9">
        <v>4812</v>
      </c>
      <c r="X25" s="9">
        <v>4742</v>
      </c>
      <c r="AB25" s="9">
        <v>4744</v>
      </c>
      <c r="AF25" s="11">
        <v>3.4</v>
      </c>
    </row>
    <row r="26" spans="20:32" ht="15">
      <c r="T26" s="9">
        <v>7999</v>
      </c>
      <c r="X26" s="9">
        <v>7888</v>
      </c>
      <c r="AB26" s="9">
        <v>7851</v>
      </c>
      <c r="AF26" s="11">
        <v>5.6</v>
      </c>
    </row>
    <row r="27" ht="39.75" customHeight="1">
      <c r="A27" s="7" t="s">
        <v>148</v>
      </c>
    </row>
    <row r="28" spans="1:32" ht="39.75" customHeight="1">
      <c r="A28" s="15" t="s">
        <v>300</v>
      </c>
      <c r="D28" t="s">
        <v>255</v>
      </c>
      <c r="H28" t="s">
        <v>301</v>
      </c>
      <c r="L28" t="s">
        <v>266</v>
      </c>
      <c r="P28" t="s">
        <v>302</v>
      </c>
      <c r="T28" s="9">
        <v>3380</v>
      </c>
      <c r="X28" s="9">
        <v>3352</v>
      </c>
      <c r="AB28" s="9">
        <v>3285</v>
      </c>
      <c r="AF28" s="11">
        <v>2.4</v>
      </c>
    </row>
  </sheetData>
  <sheetProtection selectLockedCells="1" selectUnlockedCells="1"/>
  <mergeCells count="19">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7:T7"/>
    <mergeCell ref="W7:X7"/>
    <mergeCell ref="AA7:AB7"/>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AG29"/>
  <sheetViews>
    <sheetView workbookViewId="0" topLeftCell="A1">
      <selection activeCell="A1" sqref="A1"/>
    </sheetView>
  </sheetViews>
  <sheetFormatPr defaultColWidth="8.00390625" defaultRowHeight="15"/>
  <cols>
    <col min="1" max="1" width="9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3:33" ht="39.75" customHeight="1">
      <c r="C3" s="6" t="s">
        <v>12</v>
      </c>
      <c r="D3" s="6"/>
      <c r="E3" s="6"/>
      <c r="F3" s="6"/>
      <c r="G3" s="6"/>
      <c r="H3" s="6"/>
      <c r="I3" s="6"/>
      <c r="J3" s="6"/>
      <c r="K3" s="6"/>
      <c r="L3" s="6"/>
      <c r="M3" s="6"/>
      <c r="N3" s="6"/>
      <c r="O3" s="6"/>
      <c r="P3" s="6"/>
      <c r="Q3" s="6"/>
      <c r="S3" s="3" t="s">
        <v>13</v>
      </c>
      <c r="T3" s="3"/>
      <c r="U3" s="3"/>
      <c r="V3" s="3"/>
      <c r="W3" s="3"/>
      <c r="X3" s="3"/>
      <c r="Y3" s="3"/>
      <c r="Z3" s="3"/>
      <c r="AA3" s="3"/>
      <c r="AB3" s="3"/>
      <c r="AC3" s="3"/>
      <c r="AD3" s="3"/>
      <c r="AE3" s="3"/>
      <c r="AF3" s="3"/>
      <c r="AG3" s="3"/>
    </row>
    <row r="4" spans="3:33" ht="39.75" customHeight="1">
      <c r="C4" s="3" t="s">
        <v>14</v>
      </c>
      <c r="D4" s="3"/>
      <c r="E4" s="3"/>
      <c r="F4" s="3"/>
      <c r="G4" s="3"/>
      <c r="H4" s="3"/>
      <c r="I4" s="3"/>
      <c r="K4" s="3" t="s">
        <v>15</v>
      </c>
      <c r="L4" s="3"/>
      <c r="M4" s="3"/>
      <c r="O4" s="3" t="s">
        <v>16</v>
      </c>
      <c r="P4" s="3"/>
      <c r="Q4" s="3"/>
      <c r="S4" s="3" t="s">
        <v>17</v>
      </c>
      <c r="T4" s="3"/>
      <c r="U4" s="3"/>
      <c r="W4" s="3" t="s">
        <v>18</v>
      </c>
      <c r="X4" s="3"/>
      <c r="Y4" s="3"/>
      <c r="Z4" s="3"/>
      <c r="AA4" s="3"/>
      <c r="AB4" s="3"/>
      <c r="AC4" s="3"/>
      <c r="AD4" s="3"/>
      <c r="AE4" s="3"/>
      <c r="AF4" s="3"/>
      <c r="AG4" s="3"/>
    </row>
    <row r="5" spans="3:21" ht="15">
      <c r="C5" s="2" t="s">
        <v>19</v>
      </c>
      <c r="D5" s="2"/>
      <c r="E5" s="2"/>
      <c r="G5" s="2" t="s">
        <v>20</v>
      </c>
      <c r="H5" s="2"/>
      <c r="I5" s="2"/>
      <c r="K5" s="2" t="s">
        <v>21</v>
      </c>
      <c r="L5" s="2"/>
      <c r="M5" s="2"/>
      <c r="O5" s="2" t="s">
        <v>22</v>
      </c>
      <c r="P5" s="2"/>
      <c r="Q5" s="2"/>
      <c r="S5" s="2" t="s">
        <v>23</v>
      </c>
      <c r="T5" s="2"/>
      <c r="U5" s="2"/>
    </row>
    <row r="6" spans="3:33" ht="15">
      <c r="C6" s="1" t="s">
        <v>24</v>
      </c>
      <c r="D6" s="1"/>
      <c r="E6" s="1"/>
      <c r="G6" s="1" t="s">
        <v>24</v>
      </c>
      <c r="H6" s="1"/>
      <c r="I6" s="1"/>
      <c r="K6" s="1" t="s">
        <v>25</v>
      </c>
      <c r="L6" s="1"/>
      <c r="M6" s="1"/>
      <c r="N6" s="1"/>
      <c r="O6" s="1"/>
      <c r="P6" s="1"/>
      <c r="Q6" s="1"/>
      <c r="R6" s="1"/>
      <c r="S6" s="1"/>
      <c r="T6" s="1"/>
      <c r="U6" s="1"/>
      <c r="V6" s="1"/>
      <c r="W6" s="1"/>
      <c r="X6" s="1"/>
      <c r="Y6" s="1"/>
      <c r="Z6" s="1"/>
      <c r="AA6" s="1"/>
      <c r="AB6" s="1"/>
      <c r="AC6" s="1"/>
      <c r="AD6" s="1"/>
      <c r="AE6" s="1"/>
      <c r="AF6" s="1"/>
      <c r="AG6" s="1"/>
    </row>
    <row r="7" ht="39.75" customHeight="1">
      <c r="A7" s="7" t="s">
        <v>26</v>
      </c>
    </row>
    <row r="8" spans="1:32" ht="15">
      <c r="A8" s="8" t="s">
        <v>27</v>
      </c>
      <c r="C8" s="4">
        <v>5012</v>
      </c>
      <c r="D8" s="4"/>
      <c r="G8" s="4">
        <v>4365</v>
      </c>
      <c r="H8" s="4"/>
      <c r="K8" s="4">
        <v>17070</v>
      </c>
      <c r="L8" s="4"/>
      <c r="O8" s="4">
        <v>2593</v>
      </c>
      <c r="P8" s="4"/>
      <c r="S8" s="4">
        <v>10839</v>
      </c>
      <c r="T8" s="4"/>
      <c r="W8" s="4">
        <v>13432</v>
      </c>
      <c r="X8" s="4"/>
      <c r="AA8" s="4">
        <v>1772</v>
      </c>
      <c r="AB8" s="4"/>
      <c r="AE8" s="4">
        <v>10438</v>
      </c>
      <c r="AF8" s="4"/>
    </row>
    <row r="9" spans="1:32" ht="15">
      <c r="A9" s="8" t="s">
        <v>28</v>
      </c>
      <c r="D9" s="9">
        <v>3612</v>
      </c>
      <c r="H9" s="9">
        <v>2923</v>
      </c>
      <c r="L9" s="9">
        <v>11352</v>
      </c>
      <c r="P9" s="9">
        <v>1932</v>
      </c>
      <c r="T9" s="9">
        <v>7405</v>
      </c>
      <c r="X9" s="9">
        <v>9337</v>
      </c>
      <c r="AB9" s="9">
        <v>2635</v>
      </c>
      <c r="AF9" s="9">
        <v>7466</v>
      </c>
    </row>
    <row r="10" spans="1:32" ht="15">
      <c r="A10" t="s">
        <v>29</v>
      </c>
      <c r="D10" s="9">
        <v>1400</v>
      </c>
      <c r="H10" s="9">
        <v>1442</v>
      </c>
      <c r="L10" s="9">
        <v>5718</v>
      </c>
      <c r="P10" s="9">
        <v>661</v>
      </c>
      <c r="T10" s="9">
        <v>3434</v>
      </c>
      <c r="X10" s="9">
        <v>4095</v>
      </c>
      <c r="AB10" s="5">
        <v>-863</v>
      </c>
      <c r="AF10" s="9">
        <v>2972</v>
      </c>
    </row>
    <row r="11" spans="1:32" ht="15">
      <c r="A11" t="s">
        <v>30</v>
      </c>
      <c r="D11" t="s">
        <v>31</v>
      </c>
      <c r="H11" s="9">
        <v>5</v>
      </c>
      <c r="L11" s="9">
        <v>87</v>
      </c>
      <c r="P11" t="s">
        <v>31</v>
      </c>
      <c r="T11" s="5">
        <v>-1112</v>
      </c>
      <c r="X11" s="5">
        <v>-1112</v>
      </c>
      <c r="AB11" t="s">
        <v>31</v>
      </c>
      <c r="AF11" t="s">
        <v>31</v>
      </c>
    </row>
    <row r="12" spans="1:32" ht="15">
      <c r="A12" t="s">
        <v>32</v>
      </c>
      <c r="D12" t="s">
        <v>31</v>
      </c>
      <c r="H12" t="s">
        <v>31</v>
      </c>
      <c r="L12" s="9">
        <v>2742</v>
      </c>
      <c r="P12" t="s">
        <v>31</v>
      </c>
      <c r="T12" t="s">
        <v>31</v>
      </c>
      <c r="X12" t="s">
        <v>31</v>
      </c>
      <c r="AB12" t="s">
        <v>31</v>
      </c>
      <c r="AF12" t="s">
        <v>31</v>
      </c>
    </row>
    <row r="13" spans="1:32" ht="39.75" customHeight="1">
      <c r="A13" s="7" t="s">
        <v>33</v>
      </c>
      <c r="D13" s="9">
        <v>926</v>
      </c>
      <c r="H13" s="9">
        <v>1173</v>
      </c>
      <c r="L13" s="9">
        <v>367</v>
      </c>
      <c r="P13" s="5">
        <v>-222</v>
      </c>
      <c r="T13" s="9">
        <v>161</v>
      </c>
      <c r="X13" s="5">
        <v>-61</v>
      </c>
      <c r="AB13" s="5">
        <v>-156</v>
      </c>
      <c r="AF13" s="9">
        <v>19</v>
      </c>
    </row>
    <row r="14" spans="1:32" ht="15">
      <c r="A14" t="s">
        <v>34</v>
      </c>
      <c r="D14" s="9">
        <v>519</v>
      </c>
      <c r="H14" s="9">
        <v>251</v>
      </c>
      <c r="L14" s="9">
        <v>511</v>
      </c>
      <c r="P14" s="5">
        <v>-41</v>
      </c>
      <c r="T14" t="s">
        <v>31</v>
      </c>
      <c r="X14" s="5">
        <v>-41</v>
      </c>
      <c r="AB14" t="s">
        <v>31</v>
      </c>
      <c r="AF14" t="s">
        <v>31</v>
      </c>
    </row>
    <row r="15" spans="1:32" ht="15">
      <c r="A15" t="s">
        <v>35</v>
      </c>
      <c r="D15" s="5">
        <v>-794</v>
      </c>
      <c r="H15" t="s">
        <v>31</v>
      </c>
      <c r="L15" s="5">
        <v>-1750</v>
      </c>
      <c r="P15" t="s">
        <v>31</v>
      </c>
      <c r="T15" t="s">
        <v>31</v>
      </c>
      <c r="X15" t="s">
        <v>31</v>
      </c>
      <c r="AB15" t="s">
        <v>31</v>
      </c>
      <c r="AF15" t="s">
        <v>31</v>
      </c>
    </row>
    <row r="16" spans="1:32" ht="15">
      <c r="A16" t="s">
        <v>36</v>
      </c>
      <c r="D16" t="s">
        <v>31</v>
      </c>
      <c r="H16" t="s">
        <v>31</v>
      </c>
      <c r="L16" t="s">
        <v>31</v>
      </c>
      <c r="P16" t="s">
        <v>31</v>
      </c>
      <c r="T16" s="9">
        <v>3113</v>
      </c>
      <c r="X16" s="9">
        <v>3113</v>
      </c>
      <c r="AB16" s="5">
        <v>-1168</v>
      </c>
      <c r="AF16" s="9">
        <v>2248</v>
      </c>
    </row>
    <row r="17" spans="1:32" ht="15">
      <c r="A17" t="s">
        <v>37</v>
      </c>
      <c r="D17" t="s">
        <v>31</v>
      </c>
      <c r="H17" t="s">
        <v>31</v>
      </c>
      <c r="L17" t="s">
        <v>31</v>
      </c>
      <c r="P17" s="5">
        <v>-348</v>
      </c>
      <c r="T17" s="9">
        <v>570</v>
      </c>
      <c r="X17" s="9">
        <v>222</v>
      </c>
      <c r="AB17" t="s">
        <v>31</v>
      </c>
      <c r="AF17" t="s">
        <v>31</v>
      </c>
    </row>
    <row r="18" spans="1:32" ht="15">
      <c r="A18" t="s">
        <v>38</v>
      </c>
      <c r="D18" t="s">
        <v>31</v>
      </c>
      <c r="H18" t="s">
        <v>31</v>
      </c>
      <c r="L18" t="s">
        <v>31</v>
      </c>
      <c r="P18" s="9">
        <v>873</v>
      </c>
      <c r="T18" s="5">
        <v>-873</v>
      </c>
      <c r="X18" t="s">
        <v>31</v>
      </c>
      <c r="AB18" t="s">
        <v>31</v>
      </c>
      <c r="AF18" t="s">
        <v>31</v>
      </c>
    </row>
    <row r="19" spans="1:32" ht="15">
      <c r="A19" t="s">
        <v>39</v>
      </c>
      <c r="D19" s="9">
        <v>2051</v>
      </c>
      <c r="H19" s="9">
        <v>2871</v>
      </c>
      <c r="L19" s="9">
        <v>7675</v>
      </c>
      <c r="P19" s="9">
        <v>923</v>
      </c>
      <c r="T19" s="9">
        <v>5293</v>
      </c>
      <c r="X19" s="9">
        <v>6216</v>
      </c>
      <c r="AB19" s="5">
        <v>-2187</v>
      </c>
      <c r="AF19" s="9">
        <v>5239</v>
      </c>
    </row>
    <row r="20" ht="39.75" customHeight="1">
      <c r="A20" s="7" t="s">
        <v>40</v>
      </c>
    </row>
    <row r="21" spans="1:32" ht="15">
      <c r="A21" t="s">
        <v>41</v>
      </c>
      <c r="C21" s="10">
        <v>14.45</v>
      </c>
      <c r="D21" s="10"/>
      <c r="G21" s="10">
        <v>14.76</v>
      </c>
      <c r="H21" s="10"/>
      <c r="K21" s="10">
        <v>14.58</v>
      </c>
      <c r="L21" s="10"/>
      <c r="O21" s="10">
        <v>14.8</v>
      </c>
      <c r="P21" s="10"/>
      <c r="T21" t="s">
        <v>42</v>
      </c>
      <c r="X21" t="s">
        <v>42</v>
      </c>
      <c r="AB21" t="s">
        <v>42</v>
      </c>
      <c r="AF21" t="s">
        <v>42</v>
      </c>
    </row>
    <row r="22" spans="1:32" ht="15">
      <c r="A22" t="s">
        <v>43</v>
      </c>
      <c r="D22" s="11">
        <v>0.15</v>
      </c>
      <c r="H22" s="11">
        <v>0.15</v>
      </c>
      <c r="L22" s="11">
        <v>0.59</v>
      </c>
      <c r="P22" s="11">
        <v>0.07000000000000002</v>
      </c>
      <c r="T22" t="s">
        <v>42</v>
      </c>
      <c r="X22" t="s">
        <v>42</v>
      </c>
      <c r="AB22" t="s">
        <v>42</v>
      </c>
      <c r="AF22" t="s">
        <v>42</v>
      </c>
    </row>
    <row r="23" spans="1:32" ht="39.75" customHeight="1">
      <c r="A23" s="7" t="s">
        <v>44</v>
      </c>
      <c r="D23" t="s">
        <v>31</v>
      </c>
      <c r="H23" t="s">
        <v>31</v>
      </c>
      <c r="L23" s="11">
        <v>0.01</v>
      </c>
      <c r="P23" t="s">
        <v>31</v>
      </c>
      <c r="T23" t="s">
        <v>42</v>
      </c>
      <c r="X23" t="s">
        <v>42</v>
      </c>
      <c r="AB23" t="s">
        <v>42</v>
      </c>
      <c r="AF23" t="s">
        <v>42</v>
      </c>
    </row>
    <row r="24" spans="1:32" ht="15">
      <c r="A24" t="s">
        <v>32</v>
      </c>
      <c r="D24" t="s">
        <v>31</v>
      </c>
      <c r="H24" t="s">
        <v>31</v>
      </c>
      <c r="L24" s="11">
        <v>0.29</v>
      </c>
      <c r="P24" t="s">
        <v>31</v>
      </c>
      <c r="T24" t="s">
        <v>42</v>
      </c>
      <c r="X24" t="s">
        <v>42</v>
      </c>
      <c r="AB24" t="s">
        <v>42</v>
      </c>
      <c r="AF24" t="s">
        <v>42</v>
      </c>
    </row>
    <row r="25" spans="1:32" ht="39.75" customHeight="1">
      <c r="A25" s="7" t="s">
        <v>33</v>
      </c>
      <c r="D25" s="11">
        <v>0.09</v>
      </c>
      <c r="H25" s="11">
        <v>0.12</v>
      </c>
      <c r="L25" s="11">
        <v>0.04</v>
      </c>
      <c r="P25" s="12">
        <v>-0.02</v>
      </c>
      <c r="T25" t="s">
        <v>42</v>
      </c>
      <c r="X25" t="s">
        <v>42</v>
      </c>
      <c r="AB25" t="s">
        <v>42</v>
      </c>
      <c r="AF25" t="s">
        <v>42</v>
      </c>
    </row>
    <row r="26" spans="1:32" ht="15">
      <c r="A26" t="s">
        <v>34</v>
      </c>
      <c r="D26" s="11">
        <v>0.05</v>
      </c>
      <c r="H26" s="11">
        <v>0.03</v>
      </c>
      <c r="L26" s="11">
        <v>0.05</v>
      </c>
      <c r="P26" t="s">
        <v>31</v>
      </c>
      <c r="T26" t="s">
        <v>42</v>
      </c>
      <c r="X26" t="s">
        <v>42</v>
      </c>
      <c r="AB26" t="s">
        <v>42</v>
      </c>
      <c r="AF26" t="s">
        <v>42</v>
      </c>
    </row>
    <row r="27" spans="1:32" ht="15">
      <c r="A27" t="s">
        <v>35</v>
      </c>
      <c r="D27" s="12">
        <v>-0.08</v>
      </c>
      <c r="H27" t="s">
        <v>31</v>
      </c>
      <c r="L27" s="12">
        <v>-0.18</v>
      </c>
      <c r="P27" t="s">
        <v>31</v>
      </c>
      <c r="T27" t="s">
        <v>42</v>
      </c>
      <c r="X27" t="s">
        <v>42</v>
      </c>
      <c r="AB27" t="s">
        <v>42</v>
      </c>
      <c r="AF27" t="s">
        <v>42</v>
      </c>
    </row>
    <row r="28" spans="1:32" ht="15">
      <c r="A28" t="s">
        <v>45</v>
      </c>
      <c r="D28" s="11">
        <v>0.21</v>
      </c>
      <c r="H28" s="11">
        <v>0.30000000000000004</v>
      </c>
      <c r="L28" s="11">
        <v>0.8</v>
      </c>
      <c r="P28" s="11">
        <v>0.1</v>
      </c>
      <c r="T28" t="s">
        <v>42</v>
      </c>
      <c r="X28" t="s">
        <v>42</v>
      </c>
      <c r="AB28" t="s">
        <v>42</v>
      </c>
      <c r="AF28" t="s">
        <v>42</v>
      </c>
    </row>
    <row r="29" spans="1:32" ht="15">
      <c r="A29" t="s">
        <v>46</v>
      </c>
      <c r="D29" s="11">
        <v>0.34</v>
      </c>
      <c r="H29" s="11">
        <v>0.34</v>
      </c>
      <c r="L29" s="11">
        <v>1.02</v>
      </c>
      <c r="P29" s="11">
        <v>0.17</v>
      </c>
      <c r="T29" t="s">
        <v>42</v>
      </c>
      <c r="X29" t="s">
        <v>42</v>
      </c>
      <c r="AB29" t="s">
        <v>42</v>
      </c>
      <c r="AF29" t="s">
        <v>42</v>
      </c>
    </row>
  </sheetData>
  <sheetProtection selectLockedCells="1" selectUnlockedCells="1"/>
  <mergeCells count="35">
    <mergeCell ref="C2:E2"/>
    <mergeCell ref="G2:I2"/>
    <mergeCell ref="K2:M2"/>
    <mergeCell ref="O2:Q2"/>
    <mergeCell ref="S2:U2"/>
    <mergeCell ref="W2:Y2"/>
    <mergeCell ref="AA2:AC2"/>
    <mergeCell ref="AE2:AG2"/>
    <mergeCell ref="C3:Q3"/>
    <mergeCell ref="S3:AG3"/>
    <mergeCell ref="C4:I4"/>
    <mergeCell ref="K4:M4"/>
    <mergeCell ref="O4:Q4"/>
    <mergeCell ref="S4:U4"/>
    <mergeCell ref="W4:AG4"/>
    <mergeCell ref="C5:E5"/>
    <mergeCell ref="G5:I5"/>
    <mergeCell ref="K5:M5"/>
    <mergeCell ref="O5:Q5"/>
    <mergeCell ref="S5:U5"/>
    <mergeCell ref="C6:E6"/>
    <mergeCell ref="G6:I6"/>
    <mergeCell ref="K6:AG6"/>
    <mergeCell ref="C8:D8"/>
    <mergeCell ref="G8:H8"/>
    <mergeCell ref="K8:L8"/>
    <mergeCell ref="O8:P8"/>
    <mergeCell ref="S8:T8"/>
    <mergeCell ref="W8:X8"/>
    <mergeCell ref="AA8:AB8"/>
    <mergeCell ref="AE8:AF8"/>
    <mergeCell ref="C21:D21"/>
    <mergeCell ref="G21:H21"/>
    <mergeCell ref="K21:L21"/>
    <mergeCell ref="O21:P21"/>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AG3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26.7109375" style="0" customWidth="1"/>
    <col min="5" max="7" width="8.7109375" style="0" customWidth="1"/>
    <col min="8" max="8" width="5.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245</v>
      </c>
      <c r="C3" s="2" t="s">
        <v>246</v>
      </c>
      <c r="D3" s="2"/>
      <c r="E3" s="2"/>
      <c r="G3" s="2" t="s">
        <v>247</v>
      </c>
      <c r="H3" s="2"/>
      <c r="I3" s="2"/>
      <c r="K3" s="3" t="s">
        <v>248</v>
      </c>
      <c r="L3" s="3"/>
      <c r="M3" s="3"/>
      <c r="O3" s="2" t="s">
        <v>249</v>
      </c>
      <c r="P3" s="2"/>
      <c r="Q3" s="2"/>
      <c r="S3" s="2" t="s">
        <v>250</v>
      </c>
      <c r="T3" s="2"/>
      <c r="U3" s="2"/>
      <c r="W3" s="2" t="s">
        <v>185</v>
      </c>
      <c r="X3" s="2"/>
      <c r="Y3" s="2"/>
      <c r="AA3" s="2" t="s">
        <v>186</v>
      </c>
      <c r="AB3" s="2"/>
      <c r="AC3" s="2"/>
      <c r="AE3" s="2" t="s">
        <v>251</v>
      </c>
      <c r="AF3" s="2"/>
      <c r="AG3" s="2"/>
    </row>
    <row r="4" spans="1:32" ht="39.75" customHeight="1">
      <c r="A4" s="15" t="s">
        <v>303</v>
      </c>
      <c r="D4" t="s">
        <v>255</v>
      </c>
      <c r="H4" t="s">
        <v>304</v>
      </c>
      <c r="L4" t="s">
        <v>305</v>
      </c>
      <c r="P4" t="s">
        <v>306</v>
      </c>
      <c r="S4" s="4">
        <v>4747</v>
      </c>
      <c r="T4" s="4"/>
      <c r="W4" s="4">
        <v>4729</v>
      </c>
      <c r="X4" s="4"/>
      <c r="AA4" s="4">
        <v>4748</v>
      </c>
      <c r="AB4" s="4"/>
      <c r="AF4" t="s">
        <v>182</v>
      </c>
    </row>
    <row r="5" spans="1:32" ht="39.75" customHeight="1">
      <c r="A5" s="15" t="s">
        <v>307</v>
      </c>
      <c r="D5" t="s">
        <v>255</v>
      </c>
      <c r="H5" t="s">
        <v>308</v>
      </c>
      <c r="L5" t="s">
        <v>274</v>
      </c>
      <c r="P5" t="s">
        <v>309</v>
      </c>
      <c r="T5" s="9">
        <v>2149</v>
      </c>
      <c r="X5" s="9">
        <v>2121</v>
      </c>
      <c r="AB5" s="9">
        <v>2149</v>
      </c>
      <c r="AF5" s="11">
        <v>1.5</v>
      </c>
    </row>
    <row r="6" spans="1:32" ht="39.75" customHeight="1">
      <c r="A6" s="15" t="s">
        <v>310</v>
      </c>
      <c r="D6" t="s">
        <v>264</v>
      </c>
      <c r="H6" t="s">
        <v>308</v>
      </c>
      <c r="L6" t="s">
        <v>274</v>
      </c>
      <c r="P6" t="s">
        <v>311</v>
      </c>
      <c r="T6" s="9">
        <v>2542</v>
      </c>
      <c r="X6" s="9">
        <v>2522</v>
      </c>
      <c r="AB6" s="9">
        <v>2522</v>
      </c>
      <c r="AF6" s="11">
        <v>1.8</v>
      </c>
    </row>
    <row r="7" spans="1:32" ht="39.75" customHeight="1">
      <c r="A7" s="15" t="s">
        <v>312</v>
      </c>
      <c r="D7" t="s">
        <v>264</v>
      </c>
      <c r="H7" t="s">
        <v>296</v>
      </c>
      <c r="L7" t="s">
        <v>278</v>
      </c>
      <c r="P7" t="s">
        <v>313</v>
      </c>
      <c r="T7" s="9">
        <v>3911</v>
      </c>
      <c r="X7" s="9">
        <v>3895</v>
      </c>
      <c r="AB7" s="9">
        <v>3903</v>
      </c>
      <c r="AF7" s="11">
        <v>2.8</v>
      </c>
    </row>
    <row r="8" spans="1:32" ht="39.75" customHeight="1">
      <c r="A8" s="15" t="s">
        <v>314</v>
      </c>
      <c r="D8" t="s">
        <v>255</v>
      </c>
      <c r="H8" t="s">
        <v>277</v>
      </c>
      <c r="L8" t="s">
        <v>261</v>
      </c>
      <c r="P8" t="s">
        <v>315</v>
      </c>
      <c r="T8" s="9">
        <v>2826</v>
      </c>
      <c r="X8" s="9">
        <v>2784</v>
      </c>
      <c r="AB8" s="9">
        <v>2797</v>
      </c>
      <c r="AF8" s="11">
        <v>2</v>
      </c>
    </row>
    <row r="9" spans="20:32" ht="15">
      <c r="T9" s="9">
        <v>19555</v>
      </c>
      <c r="X9" s="9">
        <v>19403</v>
      </c>
      <c r="AB9" s="9">
        <v>19404</v>
      </c>
      <c r="AF9" s="11">
        <v>13.9</v>
      </c>
    </row>
    <row r="10" ht="39.75" customHeight="1">
      <c r="A10" s="7" t="s">
        <v>149</v>
      </c>
    </row>
    <row r="11" spans="1:32" ht="39.75" customHeight="1">
      <c r="A11" s="15" t="s">
        <v>316</v>
      </c>
      <c r="D11" t="s">
        <v>255</v>
      </c>
      <c r="H11" t="s">
        <v>285</v>
      </c>
      <c r="L11" t="s">
        <v>317</v>
      </c>
      <c r="P11" t="s">
        <v>318</v>
      </c>
      <c r="T11" s="9">
        <v>1799</v>
      </c>
      <c r="X11" s="9">
        <v>1788</v>
      </c>
      <c r="AB11" s="9">
        <v>1799</v>
      </c>
      <c r="AF11" s="11">
        <v>1.3</v>
      </c>
    </row>
    <row r="12" spans="20:32" ht="15">
      <c r="T12" s="9">
        <v>1799</v>
      </c>
      <c r="X12" s="9">
        <v>1788</v>
      </c>
      <c r="AB12" s="9">
        <v>1799</v>
      </c>
      <c r="AF12" s="11">
        <v>1.3</v>
      </c>
    </row>
    <row r="13" ht="39.75" customHeight="1">
      <c r="A13" s="7" t="s">
        <v>150</v>
      </c>
    </row>
    <row r="14" spans="1:32" ht="39.75" customHeight="1">
      <c r="A14" s="15" t="s">
        <v>319</v>
      </c>
      <c r="D14" t="s">
        <v>255</v>
      </c>
      <c r="H14" t="s">
        <v>320</v>
      </c>
      <c r="L14" t="s">
        <v>289</v>
      </c>
      <c r="P14" t="s">
        <v>321</v>
      </c>
      <c r="T14" s="9">
        <v>4670</v>
      </c>
      <c r="X14" s="9">
        <v>4626</v>
      </c>
      <c r="AB14" s="9">
        <v>4575</v>
      </c>
      <c r="AF14" s="11">
        <v>3.3</v>
      </c>
    </row>
    <row r="15" spans="1:32" ht="39.75" customHeight="1">
      <c r="A15" s="15" t="s">
        <v>322</v>
      </c>
      <c r="D15" t="s">
        <v>264</v>
      </c>
      <c r="H15" t="s">
        <v>323</v>
      </c>
      <c r="L15" t="s">
        <v>324</v>
      </c>
      <c r="P15" t="s">
        <v>325</v>
      </c>
      <c r="T15" s="9">
        <v>3031</v>
      </c>
      <c r="X15" s="9">
        <v>3011</v>
      </c>
      <c r="AB15" s="9">
        <v>2899</v>
      </c>
      <c r="AF15" s="11">
        <v>2.1</v>
      </c>
    </row>
    <row r="16" spans="20:32" ht="15">
      <c r="T16" s="9">
        <v>7701</v>
      </c>
      <c r="X16" s="9">
        <v>7637</v>
      </c>
      <c r="AB16" s="9">
        <v>7474</v>
      </c>
      <c r="AF16" s="11">
        <v>5.4</v>
      </c>
    </row>
    <row r="17" ht="39.75" customHeight="1">
      <c r="A17" s="7" t="s">
        <v>151</v>
      </c>
    </row>
    <row r="18" spans="1:32" ht="39.75" customHeight="1">
      <c r="A18" s="15" t="s">
        <v>326</v>
      </c>
      <c r="D18" t="s">
        <v>255</v>
      </c>
      <c r="H18" t="s">
        <v>308</v>
      </c>
      <c r="L18" t="s">
        <v>327</v>
      </c>
      <c r="P18" t="s">
        <v>328</v>
      </c>
      <c r="T18" s="9">
        <v>4204</v>
      </c>
      <c r="X18" s="9">
        <v>4174</v>
      </c>
      <c r="AB18" s="9">
        <v>4174</v>
      </c>
      <c r="AF18" s="11">
        <v>3</v>
      </c>
    </row>
    <row r="19" spans="20:32" ht="15">
      <c r="T19" s="9">
        <v>4204</v>
      </c>
      <c r="X19" s="9">
        <v>4174</v>
      </c>
      <c r="AB19" s="9">
        <v>4174</v>
      </c>
      <c r="AF19" s="11">
        <v>3</v>
      </c>
    </row>
    <row r="20" ht="39.75" customHeight="1">
      <c r="A20" s="7" t="s">
        <v>152</v>
      </c>
    </row>
    <row r="21" spans="1:32" ht="39.75" customHeight="1">
      <c r="A21" s="15" t="s">
        <v>329</v>
      </c>
      <c r="D21" t="s">
        <v>255</v>
      </c>
      <c r="H21" t="s">
        <v>330</v>
      </c>
      <c r="L21" t="s">
        <v>331</v>
      </c>
      <c r="P21" t="s">
        <v>332</v>
      </c>
      <c r="T21" s="9">
        <v>2927</v>
      </c>
      <c r="X21" s="9">
        <v>2885</v>
      </c>
      <c r="AB21" s="9">
        <v>2927</v>
      </c>
      <c r="AF21" s="11">
        <v>2.1</v>
      </c>
    </row>
    <row r="22" spans="1:32" ht="39.75" customHeight="1">
      <c r="A22" s="15" t="s">
        <v>333</v>
      </c>
      <c r="D22" t="s">
        <v>264</v>
      </c>
      <c r="H22" t="s">
        <v>330</v>
      </c>
      <c r="L22" t="s">
        <v>334</v>
      </c>
      <c r="P22" t="s">
        <v>335</v>
      </c>
      <c r="T22" s="9">
        <v>4212</v>
      </c>
      <c r="X22" s="9">
        <v>4175</v>
      </c>
      <c r="AB22" s="9">
        <v>4212</v>
      </c>
      <c r="AF22" s="11">
        <v>3</v>
      </c>
    </row>
    <row r="23" spans="20:32" ht="15">
      <c r="T23" s="9">
        <v>7139</v>
      </c>
      <c r="X23" s="9">
        <v>7060</v>
      </c>
      <c r="AB23" s="9">
        <v>7139</v>
      </c>
      <c r="AF23" s="11">
        <v>5.1</v>
      </c>
    </row>
    <row r="24" ht="39.75" customHeight="1">
      <c r="A24" s="7" t="s">
        <v>153</v>
      </c>
    </row>
    <row r="25" spans="1:32" ht="39.75" customHeight="1">
      <c r="A25" s="15" t="s">
        <v>336</v>
      </c>
      <c r="D25" t="s">
        <v>255</v>
      </c>
      <c r="H25" t="s">
        <v>308</v>
      </c>
      <c r="L25" t="s">
        <v>274</v>
      </c>
      <c r="P25" t="s">
        <v>337</v>
      </c>
      <c r="T25" s="9">
        <v>3859</v>
      </c>
      <c r="X25" s="9">
        <v>3832</v>
      </c>
      <c r="AB25" s="9">
        <v>3832</v>
      </c>
      <c r="AF25" s="11">
        <v>2.8</v>
      </c>
    </row>
    <row r="26" spans="1:32" ht="39.75" customHeight="1">
      <c r="A26" s="15" t="s">
        <v>338</v>
      </c>
      <c r="D26" t="s">
        <v>255</v>
      </c>
      <c r="H26" t="s">
        <v>296</v>
      </c>
      <c r="L26" t="s">
        <v>339</v>
      </c>
      <c r="P26" t="s">
        <v>340</v>
      </c>
      <c r="T26" s="9">
        <v>3999</v>
      </c>
      <c r="X26" s="9">
        <v>3979</v>
      </c>
      <c r="AB26" s="9">
        <v>3939</v>
      </c>
      <c r="AF26" s="11">
        <v>2.8</v>
      </c>
    </row>
    <row r="27" spans="20:32" ht="15">
      <c r="T27" s="9">
        <v>7858</v>
      </c>
      <c r="X27" s="9">
        <v>7811</v>
      </c>
      <c r="AB27" s="9">
        <v>7771</v>
      </c>
      <c r="AF27" s="11">
        <v>5.6</v>
      </c>
    </row>
    <row r="28" ht="39.75" customHeight="1">
      <c r="A28" s="7" t="s">
        <v>154</v>
      </c>
    </row>
    <row r="29" spans="1:32" ht="39.75" customHeight="1">
      <c r="A29" s="15" t="s">
        <v>341</v>
      </c>
      <c r="D29" t="s">
        <v>255</v>
      </c>
      <c r="H29" t="s">
        <v>320</v>
      </c>
      <c r="L29" t="s">
        <v>274</v>
      </c>
      <c r="P29" t="s">
        <v>342</v>
      </c>
      <c r="T29" s="9">
        <v>4875</v>
      </c>
      <c r="X29" s="9">
        <v>4847</v>
      </c>
      <c r="AB29" s="9">
        <v>4793</v>
      </c>
      <c r="AF29" s="11">
        <v>3.4</v>
      </c>
    </row>
    <row r="30" spans="1:32" ht="39.75" customHeight="1">
      <c r="A30" s="15" t="s">
        <v>343</v>
      </c>
      <c r="D30" t="s">
        <v>264</v>
      </c>
      <c r="H30" t="s">
        <v>320</v>
      </c>
      <c r="L30" t="s">
        <v>274</v>
      </c>
      <c r="P30" t="s">
        <v>344</v>
      </c>
      <c r="T30" s="9">
        <v>4587</v>
      </c>
      <c r="X30" s="9">
        <v>4564</v>
      </c>
      <c r="AB30" s="9">
        <v>4496</v>
      </c>
      <c r="AF30" s="11">
        <v>3.2</v>
      </c>
    </row>
    <row r="31" spans="1:32" ht="39.75" customHeight="1">
      <c r="A31" s="15" t="s">
        <v>345</v>
      </c>
      <c r="D31" t="s">
        <v>264</v>
      </c>
      <c r="H31" t="s">
        <v>265</v>
      </c>
      <c r="L31" t="s">
        <v>266</v>
      </c>
      <c r="P31" t="s">
        <v>346</v>
      </c>
      <c r="T31" s="9">
        <v>4754</v>
      </c>
      <c r="X31" s="9">
        <v>4706</v>
      </c>
      <c r="AB31" s="9">
        <v>4707</v>
      </c>
      <c r="AF31" s="11">
        <v>3.4</v>
      </c>
    </row>
  </sheetData>
  <sheetProtection selectLockedCells="1" selectUnlockedCells="1"/>
  <mergeCells count="19">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4:T4"/>
    <mergeCell ref="W4:X4"/>
    <mergeCell ref="AA4:AB4"/>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AG3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62.7109375" style="0" customWidth="1"/>
    <col min="5" max="7" width="8.7109375" style="0" customWidth="1"/>
    <col min="8" max="8" width="22.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29" width="4.7109375" style="0" customWidth="1"/>
    <col min="30"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245</v>
      </c>
      <c r="C3" s="2" t="s">
        <v>246</v>
      </c>
      <c r="D3" s="2"/>
      <c r="E3" s="2"/>
      <c r="G3" s="2" t="s">
        <v>247</v>
      </c>
      <c r="H3" s="2"/>
      <c r="I3" s="2"/>
      <c r="K3" s="3" t="s">
        <v>248</v>
      </c>
      <c r="L3" s="3"/>
      <c r="M3" s="3"/>
      <c r="O3" s="2" t="s">
        <v>249</v>
      </c>
      <c r="P3" s="2"/>
      <c r="Q3" s="2"/>
      <c r="S3" s="2" t="s">
        <v>250</v>
      </c>
      <c r="T3" s="2"/>
      <c r="U3" s="2"/>
      <c r="W3" s="2" t="s">
        <v>185</v>
      </c>
      <c r="X3" s="2"/>
      <c r="Y3" s="2"/>
      <c r="AA3" s="2" t="s">
        <v>186</v>
      </c>
      <c r="AB3" s="2"/>
      <c r="AC3" s="2"/>
      <c r="AE3" s="2" t="s">
        <v>251</v>
      </c>
      <c r="AF3" s="2"/>
      <c r="AG3" s="2"/>
    </row>
    <row r="4" spans="1:32" ht="39.75" customHeight="1">
      <c r="A4" s="15" t="s">
        <v>347</v>
      </c>
      <c r="D4" t="s">
        <v>348</v>
      </c>
      <c r="H4" t="s">
        <v>349</v>
      </c>
      <c r="L4" t="s">
        <v>42</v>
      </c>
      <c r="P4" t="s">
        <v>350</v>
      </c>
      <c r="S4" s="4">
        <v>5750</v>
      </c>
      <c r="T4" s="4"/>
      <c r="W4" s="4">
        <v>5672</v>
      </c>
      <c r="X4" s="4"/>
      <c r="AA4" s="4">
        <v>5810</v>
      </c>
      <c r="AB4" s="4"/>
      <c r="AF4" t="s">
        <v>351</v>
      </c>
    </row>
    <row r="5" spans="1:32" ht="39.75" customHeight="1">
      <c r="A5" s="8"/>
      <c r="D5" s="7" t="s">
        <v>352</v>
      </c>
      <c r="T5" t="s">
        <v>31</v>
      </c>
      <c r="X5" t="s">
        <v>31</v>
      </c>
      <c r="AB5" s="9">
        <v>352</v>
      </c>
      <c r="AF5" s="11">
        <v>0.2</v>
      </c>
    </row>
    <row r="6" spans="1:32" ht="15">
      <c r="A6" s="8"/>
      <c r="T6" s="9">
        <v>5750</v>
      </c>
      <c r="X6" s="9">
        <v>5672</v>
      </c>
      <c r="AB6" s="9">
        <v>6162</v>
      </c>
      <c r="AF6" s="11">
        <v>4.4</v>
      </c>
    </row>
    <row r="7" spans="1:32" ht="39.75" customHeight="1">
      <c r="A7" s="15" t="s">
        <v>353</v>
      </c>
      <c r="D7" t="s">
        <v>255</v>
      </c>
      <c r="H7" t="s">
        <v>296</v>
      </c>
      <c r="L7" t="s">
        <v>289</v>
      </c>
      <c r="P7" t="s">
        <v>354</v>
      </c>
      <c r="T7" s="9">
        <v>4719</v>
      </c>
      <c r="X7" s="9">
        <v>4666</v>
      </c>
      <c r="AB7" s="9">
        <v>4666</v>
      </c>
      <c r="AF7" s="11">
        <v>3.4</v>
      </c>
    </row>
    <row r="8" spans="1:32" ht="39.75" customHeight="1">
      <c r="A8" s="15" t="s">
        <v>355</v>
      </c>
      <c r="D8" t="s">
        <v>255</v>
      </c>
      <c r="H8" t="s">
        <v>277</v>
      </c>
      <c r="L8" t="s">
        <v>356</v>
      </c>
      <c r="P8" t="s">
        <v>357</v>
      </c>
      <c r="T8" s="9">
        <v>4636</v>
      </c>
      <c r="X8" s="9">
        <v>4602</v>
      </c>
      <c r="AB8" s="9">
        <v>4618</v>
      </c>
      <c r="AF8" s="11">
        <v>3.3</v>
      </c>
    </row>
    <row r="9" spans="1:32" ht="39.75" customHeight="1">
      <c r="A9" s="15" t="s">
        <v>358</v>
      </c>
      <c r="D9" t="s">
        <v>255</v>
      </c>
      <c r="H9" t="s">
        <v>320</v>
      </c>
      <c r="L9" t="s">
        <v>274</v>
      </c>
      <c r="P9" t="s">
        <v>359</v>
      </c>
      <c r="T9" s="9">
        <v>3696</v>
      </c>
      <c r="X9" s="9">
        <v>3672</v>
      </c>
      <c r="AB9" s="9">
        <v>3693</v>
      </c>
      <c r="AF9" s="11">
        <v>2.7</v>
      </c>
    </row>
    <row r="10" spans="1:32" ht="39.75" customHeight="1">
      <c r="A10" s="15" t="s">
        <v>360</v>
      </c>
      <c r="D10" t="s">
        <v>255</v>
      </c>
      <c r="H10" t="s">
        <v>361</v>
      </c>
      <c r="L10" t="s">
        <v>362</v>
      </c>
      <c r="P10" t="s">
        <v>328</v>
      </c>
      <c r="T10" s="9">
        <v>4037</v>
      </c>
      <c r="X10" s="9">
        <v>3988</v>
      </c>
      <c r="AB10" s="9">
        <v>1049</v>
      </c>
      <c r="AF10" s="11">
        <v>0.8</v>
      </c>
    </row>
    <row r="11" spans="1:32" ht="39.75" customHeight="1">
      <c r="A11" s="15" t="s">
        <v>363</v>
      </c>
      <c r="D11" t="s">
        <v>255</v>
      </c>
      <c r="H11" t="s">
        <v>296</v>
      </c>
      <c r="L11" t="s">
        <v>289</v>
      </c>
      <c r="P11" t="s">
        <v>364</v>
      </c>
      <c r="T11" s="9">
        <v>3690</v>
      </c>
      <c r="X11" s="9">
        <v>3662</v>
      </c>
      <c r="AB11" s="9">
        <v>3575</v>
      </c>
      <c r="AF11" s="11">
        <v>2.6</v>
      </c>
    </row>
    <row r="12" spans="1:32" ht="39.75" customHeight="1">
      <c r="A12" s="15" t="s">
        <v>365</v>
      </c>
      <c r="D12" t="s">
        <v>255</v>
      </c>
      <c r="H12" t="s">
        <v>256</v>
      </c>
      <c r="L12" t="s">
        <v>278</v>
      </c>
      <c r="P12" t="s">
        <v>366</v>
      </c>
      <c r="T12" s="9">
        <v>3054</v>
      </c>
      <c r="X12" s="9">
        <v>3027</v>
      </c>
      <c r="AB12" s="9">
        <v>3045</v>
      </c>
      <c r="AF12" s="11">
        <v>2.2</v>
      </c>
    </row>
    <row r="13" spans="1:32" ht="39.75" customHeight="1">
      <c r="A13" s="15" t="s">
        <v>367</v>
      </c>
      <c r="D13" t="s">
        <v>348</v>
      </c>
      <c r="H13" s="7" t="s">
        <v>368</v>
      </c>
      <c r="L13" t="s">
        <v>42</v>
      </c>
      <c r="P13" t="s">
        <v>369</v>
      </c>
      <c r="T13" s="9">
        <v>4120</v>
      </c>
      <c r="X13" s="9">
        <v>4042</v>
      </c>
      <c r="AB13" s="9">
        <v>4052</v>
      </c>
      <c r="AF13" s="11">
        <v>2.9</v>
      </c>
    </row>
    <row r="14" spans="1:32" ht="39.75" customHeight="1">
      <c r="A14" s="8"/>
      <c r="D14" s="7" t="s">
        <v>370</v>
      </c>
      <c r="X14" s="9">
        <v>9</v>
      </c>
      <c r="AB14" s="9">
        <v>15</v>
      </c>
      <c r="AF14" t="s">
        <v>31</v>
      </c>
    </row>
    <row r="15" spans="1:32" ht="39.75" customHeight="1">
      <c r="A15" s="8"/>
      <c r="D15" s="7" t="s">
        <v>371</v>
      </c>
      <c r="X15" s="9">
        <v>8</v>
      </c>
      <c r="AB15" s="9">
        <v>12</v>
      </c>
      <c r="AF15" t="s">
        <v>31</v>
      </c>
    </row>
    <row r="16" spans="1:32" ht="39.75" customHeight="1">
      <c r="A16" s="8"/>
      <c r="D16" s="7" t="s">
        <v>372</v>
      </c>
      <c r="X16" s="9">
        <v>67</v>
      </c>
      <c r="AB16" s="9">
        <v>87</v>
      </c>
      <c r="AF16" s="11">
        <v>0.1</v>
      </c>
    </row>
    <row r="17" spans="1:32" ht="39.75" customHeight="1">
      <c r="A17" s="8"/>
      <c r="D17" s="7" t="s">
        <v>373</v>
      </c>
      <c r="X17" s="9">
        <v>7</v>
      </c>
      <c r="AB17" s="9">
        <v>24</v>
      </c>
      <c r="AF17" t="s">
        <v>31</v>
      </c>
    </row>
    <row r="18" spans="1:32" ht="15">
      <c r="A18" s="8"/>
      <c r="T18" s="9">
        <v>4120</v>
      </c>
      <c r="X18" s="9">
        <v>4133</v>
      </c>
      <c r="AB18" s="9">
        <v>4190</v>
      </c>
      <c r="AF18" s="11">
        <v>3</v>
      </c>
    </row>
    <row r="19" spans="20:32" ht="15">
      <c r="T19" s="9">
        <v>47918</v>
      </c>
      <c r="X19" s="9">
        <v>47539</v>
      </c>
      <c r="AB19" s="9">
        <v>44994</v>
      </c>
      <c r="AF19" s="11">
        <v>32.4</v>
      </c>
    </row>
    <row r="20" ht="39.75" customHeight="1">
      <c r="A20" s="7" t="s">
        <v>155</v>
      </c>
    </row>
    <row r="21" spans="1:32" ht="39.75" customHeight="1">
      <c r="A21" s="15" t="s">
        <v>374</v>
      </c>
      <c r="D21" t="s">
        <v>255</v>
      </c>
      <c r="H21" t="s">
        <v>308</v>
      </c>
      <c r="L21" t="s">
        <v>274</v>
      </c>
      <c r="P21" t="s">
        <v>375</v>
      </c>
      <c r="T21" s="9">
        <v>2993</v>
      </c>
      <c r="X21" s="9">
        <v>2963</v>
      </c>
      <c r="AB21" s="9">
        <v>2963</v>
      </c>
      <c r="AF21" s="11">
        <v>2.1</v>
      </c>
    </row>
    <row r="22" spans="1:32" ht="39.75" customHeight="1">
      <c r="A22" s="15" t="s">
        <v>376</v>
      </c>
      <c r="D22" t="s">
        <v>264</v>
      </c>
      <c r="H22" t="s">
        <v>377</v>
      </c>
      <c r="L22" t="s">
        <v>278</v>
      </c>
      <c r="P22" t="s">
        <v>378</v>
      </c>
      <c r="T22" s="9">
        <v>2668</v>
      </c>
      <c r="X22" s="9">
        <v>2654</v>
      </c>
      <c r="AB22" s="9">
        <v>2569</v>
      </c>
      <c r="AF22" s="11">
        <v>1.8</v>
      </c>
    </row>
    <row r="23" spans="1:32" ht="39.75" customHeight="1">
      <c r="A23" s="15" t="s">
        <v>379</v>
      </c>
      <c r="D23" t="s">
        <v>255</v>
      </c>
      <c r="H23" t="s">
        <v>285</v>
      </c>
      <c r="L23" t="s">
        <v>380</v>
      </c>
      <c r="P23" t="s">
        <v>381</v>
      </c>
      <c r="T23" s="9">
        <v>2313</v>
      </c>
      <c r="X23" s="9">
        <v>2284</v>
      </c>
      <c r="AB23" s="9">
        <v>2313</v>
      </c>
      <c r="AF23" s="11">
        <v>1.7000000000000002</v>
      </c>
    </row>
    <row r="24" spans="1:32" ht="15">
      <c r="A24" s="8"/>
      <c r="T24" s="9">
        <v>7974</v>
      </c>
      <c r="X24" s="9">
        <v>7901</v>
      </c>
      <c r="AB24" s="9">
        <v>7845</v>
      </c>
      <c r="AF24" s="11">
        <v>5.6</v>
      </c>
    </row>
    <row r="25" ht="39.75" customHeight="1">
      <c r="A25" s="7" t="s">
        <v>382</v>
      </c>
    </row>
    <row r="26" spans="1:32" ht="39.75" customHeight="1">
      <c r="A26" s="15" t="s">
        <v>383</v>
      </c>
      <c r="D26" t="s">
        <v>255</v>
      </c>
      <c r="H26" t="s">
        <v>285</v>
      </c>
      <c r="L26" t="s">
        <v>384</v>
      </c>
      <c r="P26" t="s">
        <v>385</v>
      </c>
      <c r="T26" s="9">
        <v>3343</v>
      </c>
      <c r="X26" s="9">
        <v>3306</v>
      </c>
      <c r="AB26" s="9">
        <v>3343</v>
      </c>
      <c r="AF26" s="11">
        <v>2.4</v>
      </c>
    </row>
    <row r="27" spans="1:32" ht="39.75" customHeight="1">
      <c r="A27" s="15" t="s">
        <v>386</v>
      </c>
      <c r="D27" t="s">
        <v>264</v>
      </c>
      <c r="H27" t="s">
        <v>256</v>
      </c>
      <c r="L27" t="s">
        <v>356</v>
      </c>
      <c r="P27" t="s">
        <v>387</v>
      </c>
      <c r="T27" s="9">
        <v>1201</v>
      </c>
      <c r="X27" s="9">
        <v>1188</v>
      </c>
      <c r="AB27" s="9">
        <v>1201</v>
      </c>
      <c r="AF27" s="11">
        <v>0.9</v>
      </c>
    </row>
    <row r="28" spans="4:32" ht="15">
      <c r="D28" t="s">
        <v>388</v>
      </c>
      <c r="H28" t="s">
        <v>285</v>
      </c>
      <c r="L28" t="s">
        <v>286</v>
      </c>
      <c r="P28" t="s">
        <v>387</v>
      </c>
      <c r="T28" s="9">
        <v>3451</v>
      </c>
      <c r="X28" s="9">
        <v>3414</v>
      </c>
      <c r="AB28" s="9">
        <v>3451</v>
      </c>
      <c r="AF28" s="11">
        <v>2.5</v>
      </c>
    </row>
    <row r="29" spans="1:32" ht="39.75" customHeight="1">
      <c r="A29" s="15" t="s">
        <v>389</v>
      </c>
      <c r="D29" t="s">
        <v>390</v>
      </c>
      <c r="H29" t="s">
        <v>42</v>
      </c>
      <c r="L29" t="s">
        <v>391</v>
      </c>
      <c r="P29" t="s">
        <v>392</v>
      </c>
      <c r="T29" t="s">
        <v>31</v>
      </c>
      <c r="X29" s="5">
        <v>-3</v>
      </c>
      <c r="AB29" t="s">
        <v>393</v>
      </c>
      <c r="AC29" t="s">
        <v>394</v>
      </c>
      <c r="AF29" t="s">
        <v>31</v>
      </c>
    </row>
    <row r="30" spans="4:32" ht="15">
      <c r="D30" t="s">
        <v>264</v>
      </c>
      <c r="H30" t="s">
        <v>296</v>
      </c>
      <c r="L30" t="s">
        <v>395</v>
      </c>
      <c r="P30" t="s">
        <v>392</v>
      </c>
      <c r="T30" s="9">
        <v>1206</v>
      </c>
      <c r="X30" s="9">
        <v>1203</v>
      </c>
      <c r="AB30" s="9">
        <v>1203</v>
      </c>
      <c r="AF30" s="11">
        <v>0.9</v>
      </c>
    </row>
    <row r="31" spans="19:32" ht="15">
      <c r="S31" s="4">
        <v>9201</v>
      </c>
      <c r="T31" s="4"/>
      <c r="W31" s="4">
        <v>9108</v>
      </c>
      <c r="X31" s="4"/>
      <c r="AA31" s="4">
        <v>9194</v>
      </c>
      <c r="AB31" s="4"/>
      <c r="AF31" t="s">
        <v>144</v>
      </c>
    </row>
  </sheetData>
  <sheetProtection selectLockedCells="1" selectUnlockedCells="1"/>
  <mergeCells count="22">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4:T4"/>
    <mergeCell ref="W4:X4"/>
    <mergeCell ref="AA4:AB4"/>
    <mergeCell ref="S31:T31"/>
    <mergeCell ref="W31:X31"/>
    <mergeCell ref="AA31:AB31"/>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AG3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35.7109375" style="0" customWidth="1"/>
    <col min="5" max="7" width="8.7109375" style="0" customWidth="1"/>
    <col min="8" max="8" width="20.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245</v>
      </c>
      <c r="C3" s="2" t="s">
        <v>246</v>
      </c>
      <c r="D3" s="2"/>
      <c r="E3" s="2"/>
      <c r="G3" s="2" t="s">
        <v>247</v>
      </c>
      <c r="H3" s="2"/>
      <c r="I3" s="2"/>
      <c r="K3" s="3" t="s">
        <v>248</v>
      </c>
      <c r="L3" s="3"/>
      <c r="M3" s="3"/>
      <c r="O3" s="2" t="s">
        <v>249</v>
      </c>
      <c r="P3" s="2"/>
      <c r="Q3" s="2"/>
      <c r="S3" s="2" t="s">
        <v>250</v>
      </c>
      <c r="T3" s="2"/>
      <c r="U3" s="2"/>
      <c r="W3" s="2" t="s">
        <v>185</v>
      </c>
      <c r="X3" s="2"/>
      <c r="Y3" s="2"/>
      <c r="AA3" s="2" t="s">
        <v>186</v>
      </c>
      <c r="AB3" s="2"/>
      <c r="AC3" s="2"/>
      <c r="AE3" s="2" t="s">
        <v>251</v>
      </c>
      <c r="AF3" s="2"/>
      <c r="AG3" s="2"/>
    </row>
    <row r="4" ht="39.75" customHeight="1">
      <c r="A4" s="7" t="s">
        <v>396</v>
      </c>
    </row>
    <row r="5" spans="1:32" ht="39.75" customHeight="1">
      <c r="A5" s="15" t="s">
        <v>397</v>
      </c>
      <c r="D5" t="s">
        <v>255</v>
      </c>
      <c r="H5" t="s">
        <v>398</v>
      </c>
      <c r="L5" t="s">
        <v>399</v>
      </c>
      <c r="P5" t="s">
        <v>400</v>
      </c>
      <c r="T5" s="9">
        <v>4216</v>
      </c>
      <c r="X5" s="9">
        <v>4141</v>
      </c>
      <c r="AB5" s="9">
        <v>4216</v>
      </c>
      <c r="AF5" s="11">
        <v>3</v>
      </c>
    </row>
    <row r="6" spans="20:32" ht="15">
      <c r="T6" s="9">
        <v>4216</v>
      </c>
      <c r="X6" s="9">
        <v>4141</v>
      </c>
      <c r="AB6" s="9">
        <v>4216</v>
      </c>
      <c r="AF6" s="11">
        <v>3</v>
      </c>
    </row>
    <row r="7" ht="39.75" customHeight="1">
      <c r="A7" s="7" t="s">
        <v>158</v>
      </c>
    </row>
    <row r="8" spans="1:32" ht="39.75" customHeight="1">
      <c r="A8" s="15" t="s">
        <v>401</v>
      </c>
      <c r="D8" t="s">
        <v>255</v>
      </c>
      <c r="H8" t="s">
        <v>256</v>
      </c>
      <c r="L8" t="s">
        <v>317</v>
      </c>
      <c r="P8" t="s">
        <v>402</v>
      </c>
      <c r="T8" s="9">
        <v>4019</v>
      </c>
      <c r="X8" s="9">
        <v>3977</v>
      </c>
      <c r="AB8" s="9">
        <v>3987</v>
      </c>
      <c r="AF8" s="11">
        <v>2.9</v>
      </c>
    </row>
    <row r="9" spans="20:32" ht="15">
      <c r="T9" s="9">
        <v>4019</v>
      </c>
      <c r="X9" s="9">
        <v>3977</v>
      </c>
      <c r="AB9" s="9">
        <v>3987</v>
      </c>
      <c r="AF9" s="11">
        <v>2.9</v>
      </c>
    </row>
    <row r="10" ht="39.75" customHeight="1">
      <c r="A10" s="7" t="s">
        <v>159</v>
      </c>
    </row>
    <row r="11" spans="1:32" ht="39.75" customHeight="1">
      <c r="A11" s="15" t="s">
        <v>403</v>
      </c>
      <c r="D11" t="s">
        <v>255</v>
      </c>
      <c r="H11" t="s">
        <v>308</v>
      </c>
      <c r="L11" t="s">
        <v>266</v>
      </c>
      <c r="P11" t="s">
        <v>404</v>
      </c>
      <c r="T11" s="9">
        <v>4691</v>
      </c>
      <c r="X11" s="9">
        <v>4663</v>
      </c>
      <c r="AB11" s="9">
        <v>4519</v>
      </c>
      <c r="AF11" s="11">
        <v>3.2</v>
      </c>
    </row>
    <row r="12" spans="1:32" ht="39.75" customHeight="1">
      <c r="A12" s="15" t="s">
        <v>405</v>
      </c>
      <c r="D12" t="s">
        <v>264</v>
      </c>
      <c r="H12" t="s">
        <v>320</v>
      </c>
      <c r="L12" t="s">
        <v>339</v>
      </c>
      <c r="P12" t="s">
        <v>406</v>
      </c>
      <c r="T12" s="9">
        <v>2683</v>
      </c>
      <c r="X12" s="9">
        <v>2651</v>
      </c>
      <c r="AB12" s="9">
        <v>2556</v>
      </c>
      <c r="AF12" s="11">
        <v>1.8</v>
      </c>
    </row>
    <row r="13" spans="20:32" ht="15">
      <c r="T13" s="9">
        <v>7374</v>
      </c>
      <c r="X13" s="9">
        <v>7314</v>
      </c>
      <c r="AB13" s="9">
        <v>7075</v>
      </c>
      <c r="AF13" s="11">
        <v>5</v>
      </c>
    </row>
    <row r="14" ht="39.75" customHeight="1">
      <c r="A14" s="7" t="s">
        <v>160</v>
      </c>
    </row>
    <row r="15" spans="1:32" ht="39.75" customHeight="1">
      <c r="A15" s="15" t="s">
        <v>407</v>
      </c>
      <c r="D15" t="s">
        <v>348</v>
      </c>
      <c r="H15" s="7" t="s">
        <v>408</v>
      </c>
      <c r="L15" t="s">
        <v>42</v>
      </c>
      <c r="P15" t="s">
        <v>354</v>
      </c>
      <c r="T15" s="9">
        <v>5012</v>
      </c>
      <c r="X15" s="9">
        <v>4915</v>
      </c>
      <c r="AB15" s="9">
        <v>5050</v>
      </c>
      <c r="AF15" s="11">
        <v>3.6</v>
      </c>
    </row>
    <row r="16" spans="1:32" ht="39.75" customHeight="1">
      <c r="A16" s="8"/>
      <c r="D16" s="7" t="s">
        <v>409</v>
      </c>
      <c r="X16" s="9">
        <v>500</v>
      </c>
      <c r="AB16" s="9">
        <v>542</v>
      </c>
      <c r="AF16" s="11">
        <v>0.4</v>
      </c>
    </row>
    <row r="17" spans="1:32" ht="15">
      <c r="A17" s="8"/>
      <c r="T17" s="9">
        <v>5012</v>
      </c>
      <c r="X17" s="9">
        <v>5415</v>
      </c>
      <c r="AB17" s="9">
        <v>5592</v>
      </c>
      <c r="AF17" s="11">
        <v>4</v>
      </c>
    </row>
    <row r="18" ht="39.75" customHeight="1">
      <c r="A18" s="7" t="s">
        <v>161</v>
      </c>
    </row>
    <row r="19" spans="1:32" ht="39.75" customHeight="1">
      <c r="A19" s="15" t="s">
        <v>410</v>
      </c>
      <c r="D19" t="s">
        <v>255</v>
      </c>
      <c r="H19" t="s">
        <v>398</v>
      </c>
      <c r="L19" t="s">
        <v>286</v>
      </c>
      <c r="P19" t="s">
        <v>411</v>
      </c>
      <c r="T19" s="9">
        <v>2960</v>
      </c>
      <c r="X19" s="9">
        <v>2928</v>
      </c>
      <c r="AB19" s="9">
        <v>2960</v>
      </c>
      <c r="AF19" s="11">
        <v>2.1</v>
      </c>
    </row>
    <row r="20" spans="1:32" ht="39.75" customHeight="1">
      <c r="A20" s="15" t="s">
        <v>412</v>
      </c>
      <c r="D20" t="s">
        <v>264</v>
      </c>
      <c r="H20" t="s">
        <v>301</v>
      </c>
      <c r="L20" t="s">
        <v>266</v>
      </c>
      <c r="P20" t="s">
        <v>413</v>
      </c>
      <c r="T20" s="9">
        <v>2272</v>
      </c>
      <c r="X20" s="9">
        <v>2246</v>
      </c>
      <c r="AB20" s="9">
        <v>2147</v>
      </c>
      <c r="AF20" s="11">
        <v>1.5</v>
      </c>
    </row>
    <row r="21" spans="1:32" ht="15">
      <c r="A21" s="8"/>
      <c r="D21" t="s">
        <v>388</v>
      </c>
      <c r="H21" t="s">
        <v>301</v>
      </c>
      <c r="L21" t="s">
        <v>327</v>
      </c>
      <c r="P21" t="s">
        <v>413</v>
      </c>
      <c r="T21" s="9">
        <v>2303</v>
      </c>
      <c r="X21" s="9">
        <v>2277</v>
      </c>
      <c r="AB21" s="9">
        <v>2177</v>
      </c>
      <c r="AF21" s="11">
        <v>1.6</v>
      </c>
    </row>
    <row r="22" spans="20:32" ht="15">
      <c r="T22" s="9">
        <v>7535</v>
      </c>
      <c r="X22" s="9">
        <v>7451</v>
      </c>
      <c r="AB22" s="9">
        <v>7284</v>
      </c>
      <c r="AF22" s="11">
        <v>5.2</v>
      </c>
    </row>
    <row r="23" spans="1:32" ht="39.75" customHeight="1">
      <c r="A23" s="15" t="s">
        <v>414</v>
      </c>
      <c r="S23" s="4">
        <v>192420</v>
      </c>
      <c r="T23" s="4"/>
      <c r="W23" s="4">
        <v>191188</v>
      </c>
      <c r="X23" s="4"/>
      <c r="AA23" s="4">
        <v>188242</v>
      </c>
      <c r="AB23" s="4"/>
      <c r="AF23" t="s">
        <v>415</v>
      </c>
    </row>
    <row r="24" ht="39.75" customHeight="1">
      <c r="A24" s="7" t="s">
        <v>416</v>
      </c>
    </row>
    <row r="25" ht="39.75" customHeight="1">
      <c r="A25" s="7" t="s">
        <v>143</v>
      </c>
    </row>
    <row r="26" spans="1:32" ht="39.75" customHeight="1">
      <c r="A26" s="15" t="s">
        <v>417</v>
      </c>
      <c r="D26" t="s">
        <v>418</v>
      </c>
      <c r="H26" s="7" t="s">
        <v>419</v>
      </c>
      <c r="L26" t="s">
        <v>42</v>
      </c>
      <c r="P26" t="s">
        <v>420</v>
      </c>
      <c r="T26" s="9">
        <v>5148</v>
      </c>
      <c r="X26" s="9">
        <v>5243</v>
      </c>
      <c r="AB26" s="9">
        <v>5246</v>
      </c>
      <c r="AF26" s="11">
        <v>3.8</v>
      </c>
    </row>
    <row r="27" spans="4:32" ht="15">
      <c r="D27" t="s">
        <v>421</v>
      </c>
      <c r="X27" s="9">
        <v>3933</v>
      </c>
      <c r="AB27" s="9">
        <v>4039</v>
      </c>
      <c r="AF27" s="11">
        <v>2.9</v>
      </c>
    </row>
    <row r="28" spans="20:32" ht="15">
      <c r="T28" s="9">
        <v>5148</v>
      </c>
      <c r="X28" s="9">
        <v>9176</v>
      </c>
      <c r="AB28" s="9">
        <v>9285</v>
      </c>
      <c r="AF28" s="11">
        <v>6.7</v>
      </c>
    </row>
    <row r="29" ht="39.75" customHeight="1">
      <c r="A29" s="7" t="s">
        <v>154</v>
      </c>
    </row>
    <row r="30" spans="1:32" ht="39.75" customHeight="1">
      <c r="A30" s="15" t="s">
        <v>422</v>
      </c>
      <c r="D30" t="s">
        <v>418</v>
      </c>
      <c r="H30" s="7" t="s">
        <v>423</v>
      </c>
      <c r="L30" t="s">
        <v>42</v>
      </c>
      <c r="P30" t="s">
        <v>424</v>
      </c>
      <c r="T30" s="9">
        <v>3711</v>
      </c>
      <c r="X30" s="9">
        <v>3814</v>
      </c>
      <c r="AB30" s="9">
        <v>3786</v>
      </c>
      <c r="AF30" s="11">
        <v>2.7</v>
      </c>
    </row>
    <row r="31" spans="4:32" ht="39.75" customHeight="1">
      <c r="D31" s="7" t="s">
        <v>425</v>
      </c>
      <c r="X31" s="9">
        <v>217</v>
      </c>
      <c r="AB31" s="9">
        <v>589</v>
      </c>
      <c r="AF31" s="11">
        <v>0.4</v>
      </c>
    </row>
    <row r="32" spans="20:32" ht="15">
      <c r="T32" s="9">
        <v>3711</v>
      </c>
      <c r="X32" s="9">
        <v>4031</v>
      </c>
      <c r="AB32" s="9">
        <v>4375</v>
      </c>
      <c r="AF32" s="11">
        <v>3.1</v>
      </c>
    </row>
    <row r="33" ht="39.75" customHeight="1">
      <c r="A33" s="7" t="s">
        <v>159</v>
      </c>
    </row>
    <row r="34" spans="1:32" ht="39.75" customHeight="1">
      <c r="A34" s="15" t="s">
        <v>426</v>
      </c>
      <c r="D34" t="s">
        <v>388</v>
      </c>
      <c r="H34" t="s">
        <v>427</v>
      </c>
      <c r="L34" t="s">
        <v>362</v>
      </c>
      <c r="P34" t="s">
        <v>428</v>
      </c>
      <c r="T34" s="9">
        <v>12265</v>
      </c>
      <c r="X34" s="9">
        <v>12150</v>
      </c>
      <c r="AB34" s="9">
        <v>12280</v>
      </c>
      <c r="AF34" s="11">
        <v>8.8</v>
      </c>
    </row>
    <row r="35" spans="4:32" ht="39.75" customHeight="1">
      <c r="D35" s="7" t="s">
        <v>429</v>
      </c>
      <c r="X35" s="9">
        <v>2011</v>
      </c>
      <c r="AB35" s="9">
        <v>2011</v>
      </c>
      <c r="AF35" s="11">
        <v>1.5</v>
      </c>
    </row>
  </sheetData>
  <sheetProtection selectLockedCells="1" selectUnlockedCells="1"/>
  <mergeCells count="19">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23:T23"/>
    <mergeCell ref="W23:X23"/>
    <mergeCell ref="AA23:AB23"/>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AG20"/>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36.7109375" style="0" customWidth="1"/>
    <col min="5" max="7" width="8.7109375" style="0" customWidth="1"/>
    <col min="8" max="8" width="20.7109375" style="0" customWidth="1"/>
    <col min="9" max="11" width="8.7109375" style="0" customWidth="1"/>
    <col min="12" max="12" width="3.7109375" style="0" customWidth="1"/>
    <col min="13" max="15" width="8.7109375" style="0" customWidth="1"/>
    <col min="16" max="16" width="7.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245</v>
      </c>
      <c r="C3" s="2" t="s">
        <v>246</v>
      </c>
      <c r="D3" s="2"/>
      <c r="E3" s="2"/>
      <c r="G3" s="2" t="s">
        <v>247</v>
      </c>
      <c r="H3" s="2"/>
      <c r="I3" s="2"/>
      <c r="K3" s="3" t="s">
        <v>248</v>
      </c>
      <c r="L3" s="3"/>
      <c r="M3" s="3"/>
      <c r="O3" s="2" t="s">
        <v>249</v>
      </c>
      <c r="P3" s="2"/>
      <c r="Q3" s="2"/>
      <c r="S3" s="2" t="s">
        <v>250</v>
      </c>
      <c r="T3" s="2"/>
      <c r="U3" s="2"/>
      <c r="W3" s="2" t="s">
        <v>185</v>
      </c>
      <c r="X3" s="2"/>
      <c r="Y3" s="2"/>
      <c r="AA3" s="2" t="s">
        <v>186</v>
      </c>
      <c r="AB3" s="2"/>
      <c r="AC3" s="2"/>
      <c r="AE3" s="2" t="s">
        <v>251</v>
      </c>
      <c r="AF3" s="2"/>
      <c r="AG3" s="2"/>
    </row>
    <row r="4" spans="4:32" ht="39.75" customHeight="1">
      <c r="D4" s="7" t="s">
        <v>430</v>
      </c>
      <c r="W4" s="4">
        <v>437</v>
      </c>
      <c r="X4" s="4"/>
      <c r="AA4" s="4">
        <v>437</v>
      </c>
      <c r="AB4" s="4"/>
      <c r="AF4" t="s">
        <v>431</v>
      </c>
    </row>
    <row r="5" spans="4:32" ht="39.75" customHeight="1">
      <c r="D5" s="7" t="s">
        <v>432</v>
      </c>
      <c r="X5" t="s">
        <v>31</v>
      </c>
      <c r="AB5" t="s">
        <v>31</v>
      </c>
      <c r="AF5" t="s">
        <v>31</v>
      </c>
    </row>
    <row r="6" spans="20:32" ht="15">
      <c r="T6" s="9">
        <v>12265</v>
      </c>
      <c r="X6" s="9">
        <v>14598</v>
      </c>
      <c r="AB6" s="9">
        <v>14728</v>
      </c>
      <c r="AF6" s="11">
        <v>10.6</v>
      </c>
    </row>
    <row r="7" spans="1:32" ht="39.75" customHeight="1">
      <c r="A7" s="15" t="s">
        <v>433</v>
      </c>
      <c r="D7" t="s">
        <v>348</v>
      </c>
      <c r="H7" t="s">
        <v>434</v>
      </c>
      <c r="L7" t="s">
        <v>42</v>
      </c>
      <c r="P7" t="s">
        <v>435</v>
      </c>
      <c r="T7" s="9">
        <v>5000</v>
      </c>
      <c r="X7" s="9">
        <v>4872</v>
      </c>
      <c r="AB7" s="9">
        <v>4926</v>
      </c>
      <c r="AF7" s="11">
        <v>3.6</v>
      </c>
    </row>
    <row r="8" spans="4:32" ht="39.75" customHeight="1">
      <c r="D8" s="7" t="s">
        <v>436</v>
      </c>
      <c r="X8" t="s">
        <v>31</v>
      </c>
      <c r="AB8" t="s">
        <v>31</v>
      </c>
      <c r="AF8" t="s">
        <v>31</v>
      </c>
    </row>
    <row r="9" spans="20:32" ht="15">
      <c r="T9" s="9">
        <v>5000</v>
      </c>
      <c r="X9" s="9">
        <v>4872</v>
      </c>
      <c r="AB9" s="9">
        <v>4926</v>
      </c>
      <c r="AF9" s="11">
        <v>3.6</v>
      </c>
    </row>
    <row r="10" spans="20:32" ht="15">
      <c r="T10" s="9">
        <v>17265</v>
      </c>
      <c r="X10" s="9">
        <v>19470</v>
      </c>
      <c r="AB10" s="9">
        <v>19654</v>
      </c>
      <c r="AF10" s="11">
        <v>14.2</v>
      </c>
    </row>
    <row r="11" spans="1:32" ht="15">
      <c r="A11" s="8" t="s">
        <v>437</v>
      </c>
      <c r="T11" s="9">
        <v>26124</v>
      </c>
      <c r="X11" s="9">
        <v>32677</v>
      </c>
      <c r="AB11" s="9">
        <v>33314</v>
      </c>
      <c r="AF11" s="11">
        <v>24</v>
      </c>
    </row>
    <row r="12" ht="39.75" customHeight="1">
      <c r="A12" s="7" t="s">
        <v>438</v>
      </c>
    </row>
    <row r="13" ht="39.75" customHeight="1">
      <c r="A13" s="7" t="s">
        <v>159</v>
      </c>
    </row>
    <row r="14" spans="1:32" ht="39.75" customHeight="1">
      <c r="A14" s="15" t="s">
        <v>439</v>
      </c>
      <c r="D14" t="s">
        <v>348</v>
      </c>
      <c r="H14" s="7" t="s">
        <v>440</v>
      </c>
      <c r="L14" t="s">
        <v>42</v>
      </c>
      <c r="P14" t="s">
        <v>441</v>
      </c>
      <c r="T14" s="9">
        <v>8323</v>
      </c>
      <c r="X14" s="9">
        <v>8318</v>
      </c>
      <c r="AB14" s="9">
        <v>6446</v>
      </c>
      <c r="AF14" s="11">
        <v>4.6</v>
      </c>
    </row>
    <row r="15" spans="4:32" ht="39.75" customHeight="1">
      <c r="D15" s="7" t="s">
        <v>442</v>
      </c>
      <c r="X15" s="9">
        <v>518</v>
      </c>
      <c r="AB15" t="s">
        <v>31</v>
      </c>
      <c r="AF15" t="s">
        <v>31</v>
      </c>
    </row>
    <row r="16" spans="4:32" ht="39.75" customHeight="1">
      <c r="D16" s="7" t="s">
        <v>443</v>
      </c>
      <c r="X16" s="9">
        <v>77</v>
      </c>
      <c r="AB16" t="s">
        <v>31</v>
      </c>
      <c r="AF16" t="s">
        <v>31</v>
      </c>
    </row>
    <row r="17" spans="4:32" ht="39.75" customHeight="1">
      <c r="D17" s="7" t="s">
        <v>444</v>
      </c>
      <c r="X17" s="9">
        <v>77</v>
      </c>
      <c r="AB17" t="s">
        <v>31</v>
      </c>
      <c r="AF17" t="s">
        <v>31</v>
      </c>
    </row>
    <row r="18" spans="20:32" ht="15">
      <c r="T18" s="9">
        <v>8323</v>
      </c>
      <c r="X18" s="9">
        <v>8990</v>
      </c>
      <c r="AB18" s="9">
        <v>6446</v>
      </c>
      <c r="AF18" s="11">
        <v>4.6</v>
      </c>
    </row>
    <row r="19" spans="1:32" ht="15">
      <c r="A19" s="8" t="s">
        <v>445</v>
      </c>
      <c r="T19" s="9">
        <v>8323</v>
      </c>
      <c r="X19" s="9">
        <v>8990</v>
      </c>
      <c r="AB19" s="9">
        <v>6446</v>
      </c>
      <c r="AF19" s="11">
        <v>4.6</v>
      </c>
    </row>
    <row r="20" spans="1:32" ht="15">
      <c r="A20" s="8" t="s">
        <v>446</v>
      </c>
      <c r="T20" s="9">
        <v>226867</v>
      </c>
      <c r="X20" s="9">
        <v>232855</v>
      </c>
      <c r="AB20" s="9">
        <v>228002</v>
      </c>
      <c r="AF20" s="11">
        <v>163.8</v>
      </c>
    </row>
  </sheetData>
  <sheetProtection selectLockedCells="1" selectUnlockedCells="1"/>
  <mergeCells count="18">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W4:X4"/>
    <mergeCell ref="AA4:AB4"/>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U10"/>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2.7109375" style="0" customWidth="1"/>
    <col min="5" max="7" width="8.7109375" style="0" customWidth="1"/>
    <col min="8" max="8" width="3.7109375" style="0" customWidth="1"/>
    <col min="9" max="11" width="8.7109375" style="0" customWidth="1"/>
    <col min="12" max="13" width="10.7109375" style="0" customWidth="1"/>
    <col min="14" max="15" width="8.7109375" style="0" customWidth="1"/>
    <col min="16" max="17" width="10.7109375" style="0" customWidth="1"/>
    <col min="18"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2"/>
      <c r="D3" s="2"/>
      <c r="E3" s="2"/>
      <c r="G3" s="2"/>
      <c r="H3" s="2"/>
      <c r="I3" s="2"/>
      <c r="K3" s="2"/>
      <c r="L3" s="2"/>
      <c r="M3" s="2"/>
      <c r="O3" s="2"/>
      <c r="P3" s="2"/>
      <c r="Q3" s="2"/>
      <c r="S3" s="2"/>
      <c r="T3" s="2"/>
      <c r="U3" s="2"/>
    </row>
    <row r="4" spans="1:21" ht="15">
      <c r="A4" t="s">
        <v>447</v>
      </c>
      <c r="C4" s="2" t="s">
        <v>246</v>
      </c>
      <c r="D4" s="2"/>
      <c r="E4" s="2"/>
      <c r="G4" s="2" t="s">
        <v>250</v>
      </c>
      <c r="H4" s="2"/>
      <c r="I4" s="2"/>
      <c r="K4" s="2" t="s">
        <v>185</v>
      </c>
      <c r="L4" s="2"/>
      <c r="M4" s="2"/>
      <c r="O4" s="2" t="s">
        <v>186</v>
      </c>
      <c r="P4" s="2"/>
      <c r="Q4" s="2"/>
      <c r="S4" s="2" t="s">
        <v>251</v>
      </c>
      <c r="T4" s="2"/>
      <c r="U4" s="2"/>
    </row>
    <row r="5" ht="39.75" customHeight="1">
      <c r="A5" s="7" t="s">
        <v>448</v>
      </c>
    </row>
    <row r="6" spans="1:20" ht="15">
      <c r="A6" t="s">
        <v>449</v>
      </c>
      <c r="D6" t="s">
        <v>448</v>
      </c>
      <c r="H6" t="s">
        <v>42</v>
      </c>
      <c r="K6" s="4">
        <v>1719</v>
      </c>
      <c r="L6" s="4"/>
      <c r="M6" s="5">
        <v>-3</v>
      </c>
      <c r="O6" s="4">
        <v>1719</v>
      </c>
      <c r="P6" s="4"/>
      <c r="Q6" s="5">
        <v>-3</v>
      </c>
      <c r="T6" t="s">
        <v>450</v>
      </c>
    </row>
    <row r="7" spans="1:20" ht="15">
      <c r="A7" t="s">
        <v>451</v>
      </c>
      <c r="D7" t="s">
        <v>448</v>
      </c>
      <c r="H7" t="s">
        <v>42</v>
      </c>
      <c r="L7" s="9">
        <v>450</v>
      </c>
      <c r="M7" s="5">
        <v>-4</v>
      </c>
      <c r="P7" s="9">
        <v>450</v>
      </c>
      <c r="Q7" s="5">
        <v>-4</v>
      </c>
      <c r="T7" s="11">
        <v>0.30000000000000004</v>
      </c>
    </row>
    <row r="8" spans="1:20" ht="15">
      <c r="A8" s="8" t="s">
        <v>452</v>
      </c>
      <c r="D8" t="s">
        <v>448</v>
      </c>
      <c r="H8" t="s">
        <v>42</v>
      </c>
      <c r="L8" s="9">
        <v>30310</v>
      </c>
      <c r="M8" s="5">
        <v>-3</v>
      </c>
      <c r="P8" s="9">
        <v>30310</v>
      </c>
      <c r="Q8" s="5">
        <v>-3</v>
      </c>
      <c r="T8" s="11">
        <v>21.8</v>
      </c>
    </row>
    <row r="9" spans="1:20" ht="15">
      <c r="A9" s="8" t="s">
        <v>453</v>
      </c>
      <c r="L9" s="9">
        <v>32479</v>
      </c>
      <c r="P9" s="9">
        <v>32479</v>
      </c>
      <c r="T9" s="11">
        <v>23.3</v>
      </c>
    </row>
    <row r="10" spans="1:20" ht="15">
      <c r="A10" s="8" t="s">
        <v>454</v>
      </c>
      <c r="G10" s="4">
        <v>226867</v>
      </c>
      <c r="H10" s="4"/>
      <c r="K10" s="4">
        <v>265334</v>
      </c>
      <c r="L10" s="4"/>
      <c r="O10" s="4">
        <v>260481</v>
      </c>
      <c r="P10" s="4"/>
      <c r="T10" t="s">
        <v>455</v>
      </c>
    </row>
  </sheetData>
  <sheetProtection selectLockedCells="1" selectUnlockedCells="1"/>
  <mergeCells count="20">
    <mergeCell ref="C2:E2"/>
    <mergeCell ref="G2:I2"/>
    <mergeCell ref="K2:M2"/>
    <mergeCell ref="O2:Q2"/>
    <mergeCell ref="S2:U2"/>
    <mergeCell ref="C3:E3"/>
    <mergeCell ref="G3:I3"/>
    <mergeCell ref="K3:M3"/>
    <mergeCell ref="O3:Q3"/>
    <mergeCell ref="S3:U3"/>
    <mergeCell ref="C4:E4"/>
    <mergeCell ref="G4:I4"/>
    <mergeCell ref="K4:M4"/>
    <mergeCell ref="O4:Q4"/>
    <mergeCell ref="S4:U4"/>
    <mergeCell ref="K6:L6"/>
    <mergeCell ref="O6:P6"/>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3:I10"/>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0.7109375" style="0" customWidth="1"/>
    <col min="4" max="4" width="8.7109375" style="0" customWidth="1"/>
    <col min="5" max="5" width="36.7109375" style="0" customWidth="1"/>
    <col min="6" max="6" width="8.7109375" style="0" customWidth="1"/>
    <col min="7" max="7" width="14.7109375" style="0" customWidth="1"/>
    <col min="8" max="8" width="8.7109375" style="0" customWidth="1"/>
    <col min="9" max="9" width="12.7109375" style="0" customWidth="1"/>
    <col min="10" max="16384" width="8.7109375" style="0" customWidth="1"/>
  </cols>
  <sheetData>
    <row r="3" spans="1:9" ht="15">
      <c r="A3" t="s">
        <v>456</v>
      </c>
      <c r="C3" t="s">
        <v>457</v>
      </c>
      <c r="E3" t="s">
        <v>458</v>
      </c>
      <c r="G3" t="s">
        <v>459</v>
      </c>
      <c r="I3" t="s">
        <v>460</v>
      </c>
    </row>
    <row r="4" ht="39.75" customHeight="1">
      <c r="A4" s="7" t="s">
        <v>461</v>
      </c>
    </row>
    <row r="5" spans="1:9" ht="15">
      <c r="A5" t="s">
        <v>462</v>
      </c>
      <c r="C5" s="9">
        <v>43</v>
      </c>
      <c r="E5" t="s">
        <v>463</v>
      </c>
      <c r="G5" t="s">
        <v>23</v>
      </c>
      <c r="I5" t="s">
        <v>464</v>
      </c>
    </row>
    <row r="6" spans="1:9" ht="15">
      <c r="A6" t="s">
        <v>465</v>
      </c>
      <c r="C6" s="9">
        <v>58</v>
      </c>
      <c r="E6" t="s">
        <v>466</v>
      </c>
      <c r="G6" t="s">
        <v>23</v>
      </c>
      <c r="I6" t="s">
        <v>467</v>
      </c>
    </row>
    <row r="7" ht="39.75" customHeight="1">
      <c r="A7" s="7" t="s">
        <v>468</v>
      </c>
    </row>
    <row r="8" spans="1:9" ht="15">
      <c r="A8" t="s">
        <v>469</v>
      </c>
      <c r="C8" s="9">
        <v>51</v>
      </c>
      <c r="E8" t="s">
        <v>466</v>
      </c>
      <c r="G8" t="s">
        <v>22</v>
      </c>
      <c r="I8" t="s">
        <v>470</v>
      </c>
    </row>
    <row r="9" spans="1:9" ht="15">
      <c r="A9" t="s">
        <v>471</v>
      </c>
      <c r="C9" s="9">
        <v>68</v>
      </c>
      <c r="E9" t="s">
        <v>466</v>
      </c>
      <c r="G9" t="s">
        <v>22</v>
      </c>
      <c r="I9" t="s">
        <v>467</v>
      </c>
    </row>
    <row r="10" spans="1:9" ht="15">
      <c r="A10" t="s">
        <v>472</v>
      </c>
      <c r="C10" s="9">
        <v>70</v>
      </c>
      <c r="E10" t="s">
        <v>466</v>
      </c>
      <c r="G10" t="s">
        <v>22</v>
      </c>
      <c r="I10" t="s">
        <v>464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M12"/>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7109375" style="0" customWidth="1"/>
    <col min="13" max="16384" width="8.7109375" style="0" customWidth="1"/>
  </cols>
  <sheetData>
    <row r="2" spans="1:6" ht="15">
      <c r="A2" s="1" t="s">
        <v>473</v>
      </c>
      <c r="B2" s="1"/>
      <c r="C2" s="1"/>
      <c r="D2" s="1"/>
      <c r="E2" s="1"/>
      <c r="F2" s="1"/>
    </row>
    <row r="4" spans="3:13" ht="15">
      <c r="C4" s="2"/>
      <c r="D4" s="2"/>
      <c r="E4" s="2"/>
      <c r="G4" s="2"/>
      <c r="H4" s="2"/>
      <c r="I4" s="2"/>
      <c r="K4" s="2"/>
      <c r="L4" s="2"/>
      <c r="M4" s="2"/>
    </row>
    <row r="5" spans="1:13" ht="39.75" customHeight="1">
      <c r="A5" t="s">
        <v>456</v>
      </c>
      <c r="C5" s="3" t="s">
        <v>474</v>
      </c>
      <c r="D5" s="3"/>
      <c r="E5" s="3"/>
      <c r="G5" s="3" t="s">
        <v>475</v>
      </c>
      <c r="H5" s="3"/>
      <c r="I5" s="3"/>
      <c r="K5" s="14" t="s">
        <v>476</v>
      </c>
      <c r="L5" s="14"/>
      <c r="M5" s="14"/>
    </row>
    <row r="6" ht="39.75" customHeight="1">
      <c r="A6" s="7" t="s">
        <v>468</v>
      </c>
    </row>
    <row r="7" spans="1:12" ht="15">
      <c r="A7" t="s">
        <v>471</v>
      </c>
      <c r="C7" s="4">
        <v>100000</v>
      </c>
      <c r="D7" s="4"/>
      <c r="H7" t="s">
        <v>31</v>
      </c>
      <c r="K7" s="4">
        <v>100000</v>
      </c>
      <c r="L7" s="4"/>
    </row>
    <row r="8" spans="1:12" ht="15">
      <c r="A8" t="s">
        <v>472</v>
      </c>
      <c r="C8" s="4">
        <v>100000</v>
      </c>
      <c r="D8" s="4"/>
      <c r="H8" t="s">
        <v>31</v>
      </c>
      <c r="K8" s="4">
        <v>100000</v>
      </c>
      <c r="L8" s="4"/>
    </row>
    <row r="9" spans="1:12" ht="15">
      <c r="A9" t="s">
        <v>469</v>
      </c>
      <c r="C9" s="4">
        <v>90000</v>
      </c>
      <c r="D9" s="4"/>
      <c r="H9" t="s">
        <v>31</v>
      </c>
      <c r="K9" s="4">
        <v>90000</v>
      </c>
      <c r="L9" s="4"/>
    </row>
    <row r="10" ht="39.75" customHeight="1">
      <c r="A10" s="7" t="s">
        <v>461</v>
      </c>
    </row>
    <row r="11" spans="1:12" ht="15">
      <c r="A11" t="s">
        <v>462</v>
      </c>
      <c r="D11" t="s">
        <v>31</v>
      </c>
      <c r="H11" t="s">
        <v>31</v>
      </c>
      <c r="L11" t="s">
        <v>31</v>
      </c>
    </row>
    <row r="12" spans="1:12" ht="15">
      <c r="A12" t="s">
        <v>465</v>
      </c>
      <c r="D12" t="s">
        <v>31</v>
      </c>
      <c r="H12" t="s">
        <v>31</v>
      </c>
      <c r="L12" t="s">
        <v>31</v>
      </c>
    </row>
  </sheetData>
  <sheetProtection selectLockedCells="1" selectUnlockedCells="1"/>
  <mergeCells count="13">
    <mergeCell ref="A2:F2"/>
    <mergeCell ref="C4:E4"/>
    <mergeCell ref="G4:I4"/>
    <mergeCell ref="K4:M4"/>
    <mergeCell ref="C5:E5"/>
    <mergeCell ref="G5:I5"/>
    <mergeCell ref="K5:M5"/>
    <mergeCell ref="C7:D7"/>
    <mergeCell ref="K7:L7"/>
    <mergeCell ref="C8:D8"/>
    <mergeCell ref="K8:L8"/>
    <mergeCell ref="C9:D9"/>
    <mergeCell ref="K9:L9"/>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99.8515625" style="0" customWidth="1"/>
    <col min="4" max="16384" width="8.7109375" style="0" customWidth="1"/>
  </cols>
  <sheetData>
    <row r="3" spans="1:3" ht="15">
      <c r="A3" t="s">
        <v>477</v>
      </c>
      <c r="C3" s="8" t="e">
        <f>#N/A</f>
        <v>#N/A</v>
      </c>
    </row>
    <row r="4" ht="15">
      <c r="C4" t="e">
        <f>#N/A</f>
        <v>#N/A</v>
      </c>
    </row>
    <row r="5" ht="15">
      <c r="C5" t="e">
        <f>#N/A</f>
        <v>#N/A</v>
      </c>
    </row>
    <row r="6" ht="15">
      <c r="C6">
        <f>0.16%</f>
        <v>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13.7109375" style="0" customWidth="1"/>
    <col min="2" max="2" width="8.7109375" style="0" customWidth="1"/>
    <col min="3" max="3" width="99.8515625" style="0" customWidth="1"/>
    <col min="4" max="16384" width="8.7109375" style="0" customWidth="1"/>
  </cols>
  <sheetData>
    <row r="3" spans="1:3" ht="15">
      <c r="A3" t="s">
        <v>477</v>
      </c>
      <c r="C3" s="8" t="e">
        <f>#N/A</f>
        <v>#N/A</v>
      </c>
    </row>
    <row r="4" ht="15">
      <c r="C4" t="e">
        <f>#N/A</f>
        <v>#N/A</v>
      </c>
    </row>
    <row r="5" ht="15">
      <c r="C5" t="e">
        <f>#N/A</f>
        <v>#N/A</v>
      </c>
    </row>
    <row r="6" ht="15">
      <c r="C6">
        <f>0.5%+0.07%</f>
        <v>0</v>
      </c>
    </row>
    <row r="7" ht="15">
      <c r="C7">
        <f>0.57%</f>
        <v>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M5"/>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1:13" ht="15">
      <c r="A3" t="s">
        <v>478</v>
      </c>
      <c r="C3" s="2" t="s">
        <v>479</v>
      </c>
      <c r="D3" s="2"/>
      <c r="E3" s="2"/>
      <c r="G3" s="2" t="s">
        <v>480</v>
      </c>
      <c r="H3" s="2"/>
      <c r="I3" s="2"/>
      <c r="K3" s="2" t="s">
        <v>481</v>
      </c>
      <c r="L3" s="2"/>
      <c r="M3" s="2"/>
    </row>
    <row r="4" spans="1:12" ht="15">
      <c r="A4" t="s">
        <v>4</v>
      </c>
      <c r="D4" s="9">
        <v>100000000</v>
      </c>
      <c r="H4" t="s">
        <v>31</v>
      </c>
      <c r="L4" s="9">
        <v>9635920</v>
      </c>
    </row>
    <row r="5" spans="1:12" ht="15">
      <c r="A5" t="s">
        <v>482</v>
      </c>
      <c r="D5" s="9">
        <v>200000000</v>
      </c>
      <c r="H5" t="s">
        <v>31</v>
      </c>
      <c r="L5" t="s">
        <v>31</v>
      </c>
    </row>
  </sheetData>
  <sheetProtection selectLockedCells="1" selectUnlockedCells="1"/>
  <mergeCells count="6">
    <mergeCell ref="C2:E2"/>
    <mergeCell ref="G2:I2"/>
    <mergeCell ref="K2:M2"/>
    <mergeCell ref="C3:E3"/>
    <mergeCell ref="G3:I3"/>
    <mergeCell ref="K3:M3"/>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AG17"/>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3.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3:33" ht="39.75" customHeight="1">
      <c r="C3" s="6" t="s">
        <v>12</v>
      </c>
      <c r="D3" s="6"/>
      <c r="E3" s="6"/>
      <c r="F3" s="6"/>
      <c r="G3" s="6"/>
      <c r="H3" s="6"/>
      <c r="I3" s="6"/>
      <c r="J3" s="6"/>
      <c r="K3" s="6"/>
      <c r="L3" s="6"/>
      <c r="M3" s="6"/>
      <c r="N3" s="6"/>
      <c r="O3" s="6"/>
      <c r="P3" s="6"/>
      <c r="Q3" s="6"/>
      <c r="S3" s="3" t="s">
        <v>13</v>
      </c>
      <c r="T3" s="3"/>
      <c r="U3" s="3"/>
      <c r="V3" s="3"/>
      <c r="W3" s="3"/>
      <c r="X3" s="3"/>
      <c r="Y3" s="3"/>
      <c r="Z3" s="3"/>
      <c r="AA3" s="3"/>
      <c r="AB3" s="3"/>
      <c r="AC3" s="3"/>
      <c r="AD3" s="3"/>
      <c r="AE3" s="3"/>
      <c r="AF3" s="3"/>
      <c r="AG3" s="3"/>
    </row>
    <row r="4" spans="3:33" ht="39.75" customHeight="1">
      <c r="C4" s="3" t="s">
        <v>14</v>
      </c>
      <c r="D4" s="3"/>
      <c r="E4" s="3"/>
      <c r="F4" s="3"/>
      <c r="G4" s="3"/>
      <c r="H4" s="3"/>
      <c r="I4" s="3"/>
      <c r="K4" s="3" t="s">
        <v>15</v>
      </c>
      <c r="L4" s="3"/>
      <c r="M4" s="3"/>
      <c r="O4" s="3" t="s">
        <v>16</v>
      </c>
      <c r="P4" s="3"/>
      <c r="Q4" s="3"/>
      <c r="S4" s="3" t="s">
        <v>17</v>
      </c>
      <c r="T4" s="3"/>
      <c r="U4" s="3"/>
      <c r="W4" s="3" t="s">
        <v>18</v>
      </c>
      <c r="X4" s="3"/>
      <c r="Y4" s="3"/>
      <c r="Z4" s="3"/>
      <c r="AA4" s="3"/>
      <c r="AB4" s="3"/>
      <c r="AC4" s="3"/>
      <c r="AD4" s="3"/>
      <c r="AE4" s="3"/>
      <c r="AF4" s="3"/>
      <c r="AG4" s="3"/>
    </row>
    <row r="5" spans="3:21" ht="15">
      <c r="C5" s="2" t="s">
        <v>19</v>
      </c>
      <c r="D5" s="2"/>
      <c r="E5" s="2"/>
      <c r="G5" s="2" t="s">
        <v>20</v>
      </c>
      <c r="H5" s="2"/>
      <c r="I5" s="2"/>
      <c r="K5" s="2" t="s">
        <v>21</v>
      </c>
      <c r="L5" s="2"/>
      <c r="M5" s="2"/>
      <c r="O5" s="2" t="s">
        <v>22</v>
      </c>
      <c r="P5" s="2"/>
      <c r="Q5" s="2"/>
      <c r="S5" s="2" t="s">
        <v>23</v>
      </c>
      <c r="T5" s="2"/>
      <c r="U5" s="2"/>
    </row>
    <row r="6" spans="1:33" ht="39.75" customHeight="1">
      <c r="A6" s="7" t="s">
        <v>47</v>
      </c>
      <c r="C6" s="2"/>
      <c r="D6" s="2"/>
      <c r="E6" s="2"/>
      <c r="G6" s="2"/>
      <c r="H6" s="2"/>
      <c r="I6" s="2"/>
      <c r="K6" s="2"/>
      <c r="L6" s="2"/>
      <c r="M6" s="2"/>
      <c r="O6" s="2"/>
      <c r="P6" s="2"/>
      <c r="Q6" s="2"/>
      <c r="S6" s="2"/>
      <c r="T6" s="2"/>
      <c r="U6" s="2"/>
      <c r="W6" s="2"/>
      <c r="X6" s="2"/>
      <c r="Y6" s="2"/>
      <c r="AA6" s="2"/>
      <c r="AB6" s="2"/>
      <c r="AC6" s="2"/>
      <c r="AE6" s="2"/>
      <c r="AF6" s="2"/>
      <c r="AG6" s="2"/>
    </row>
    <row r="7" spans="1:32" ht="39.75" customHeight="1">
      <c r="A7" s="7" t="s">
        <v>48</v>
      </c>
      <c r="C7" s="4">
        <v>228002</v>
      </c>
      <c r="D7" s="4"/>
      <c r="G7" s="4">
        <v>228773</v>
      </c>
      <c r="H7" s="4"/>
      <c r="K7" s="4">
        <v>237919</v>
      </c>
      <c r="L7" s="4"/>
      <c r="O7" s="4">
        <v>232199</v>
      </c>
      <c r="P7" s="4"/>
      <c r="T7" t="s">
        <v>42</v>
      </c>
      <c r="W7" s="4">
        <v>232199</v>
      </c>
      <c r="X7" s="4"/>
      <c r="AA7" s="4">
        <v>59379</v>
      </c>
      <c r="AB7" s="4"/>
      <c r="AE7" s="4">
        <v>150477</v>
      </c>
      <c r="AF7" s="4"/>
    </row>
    <row r="8" spans="1:32" ht="15">
      <c r="A8" t="s">
        <v>49</v>
      </c>
      <c r="D8" s="9">
        <v>36999</v>
      </c>
      <c r="H8" s="9">
        <v>12168</v>
      </c>
      <c r="L8" s="9">
        <v>28569</v>
      </c>
      <c r="P8" s="9">
        <v>8270</v>
      </c>
      <c r="T8" t="s">
        <v>42</v>
      </c>
      <c r="X8" s="9">
        <v>8270</v>
      </c>
      <c r="AB8" s="9">
        <v>814</v>
      </c>
      <c r="AF8" s="9">
        <v>942</v>
      </c>
    </row>
    <row r="9" spans="1:32" ht="39.75" customHeight="1">
      <c r="A9" s="7" t="s">
        <v>50</v>
      </c>
      <c r="D9" s="9">
        <v>450</v>
      </c>
      <c r="H9" s="9">
        <v>623</v>
      </c>
      <c r="L9" s="9">
        <v>450</v>
      </c>
      <c r="P9" s="9">
        <v>623</v>
      </c>
      <c r="T9" t="s">
        <v>42</v>
      </c>
      <c r="X9" s="9">
        <v>623</v>
      </c>
      <c r="AB9" t="s">
        <v>31</v>
      </c>
      <c r="AF9" t="s">
        <v>31</v>
      </c>
    </row>
    <row r="10" spans="1:32" ht="15">
      <c r="A10" t="s">
        <v>51</v>
      </c>
      <c r="D10" s="9">
        <v>7156</v>
      </c>
      <c r="H10" s="9">
        <v>3528</v>
      </c>
      <c r="L10" s="9">
        <v>12149</v>
      </c>
      <c r="P10" s="9">
        <v>4457</v>
      </c>
      <c r="T10" t="s">
        <v>42</v>
      </c>
      <c r="X10" s="9">
        <v>4457</v>
      </c>
      <c r="AB10" s="9">
        <v>4721</v>
      </c>
      <c r="AF10" s="9">
        <v>2651</v>
      </c>
    </row>
    <row r="11" spans="1:32" ht="15">
      <c r="A11" s="8" t="s">
        <v>52</v>
      </c>
      <c r="D11" s="9">
        <v>272607</v>
      </c>
      <c r="H11" s="9">
        <v>245092</v>
      </c>
      <c r="L11" s="9">
        <v>279087</v>
      </c>
      <c r="P11" s="9">
        <v>245549</v>
      </c>
      <c r="T11" t="s">
        <v>42</v>
      </c>
      <c r="X11" s="9">
        <v>245549</v>
      </c>
      <c r="AB11" s="9">
        <v>64914</v>
      </c>
      <c r="AF11" s="9">
        <v>154070</v>
      </c>
    </row>
    <row r="12" spans="1:32" ht="15">
      <c r="A12" t="s">
        <v>53</v>
      </c>
      <c r="D12" s="9">
        <v>129459</v>
      </c>
      <c r="H12" s="9">
        <v>97190</v>
      </c>
      <c r="L12" s="9">
        <v>134955</v>
      </c>
      <c r="P12" s="9">
        <v>99224</v>
      </c>
      <c r="T12" t="s">
        <v>42</v>
      </c>
      <c r="X12" s="9">
        <v>99224</v>
      </c>
      <c r="AB12" t="s">
        <v>31</v>
      </c>
      <c r="AF12" s="9">
        <v>81351</v>
      </c>
    </row>
    <row r="13" spans="1:32" ht="15">
      <c r="A13" s="8" t="s">
        <v>54</v>
      </c>
      <c r="D13" s="9">
        <v>133418</v>
      </c>
      <c r="H13" s="9">
        <v>103190</v>
      </c>
      <c r="L13" s="9">
        <v>138709</v>
      </c>
      <c r="P13" s="9">
        <v>103750</v>
      </c>
      <c r="T13" t="s">
        <v>42</v>
      </c>
      <c r="X13" s="9">
        <v>103750</v>
      </c>
      <c r="AB13" s="9">
        <v>10195</v>
      </c>
      <c r="AF13" s="9">
        <v>84548</v>
      </c>
    </row>
    <row r="14" spans="1:32" ht="15">
      <c r="A14" s="8" t="s">
        <v>55</v>
      </c>
      <c r="D14" s="9">
        <v>139189</v>
      </c>
      <c r="H14" s="9">
        <v>141902</v>
      </c>
      <c r="L14" s="9">
        <v>140378</v>
      </c>
      <c r="P14" s="9">
        <v>141799</v>
      </c>
      <c r="T14" t="s">
        <v>42</v>
      </c>
      <c r="X14" s="9">
        <v>141799</v>
      </c>
      <c r="AB14" s="9">
        <v>54719</v>
      </c>
      <c r="AF14" s="9">
        <v>69522</v>
      </c>
    </row>
    <row r="15" ht="39.75" customHeight="1">
      <c r="A15" s="7" t="s">
        <v>56</v>
      </c>
    </row>
    <row r="16" spans="1:32" ht="15">
      <c r="A16" t="s">
        <v>57</v>
      </c>
      <c r="D16" t="s">
        <v>58</v>
      </c>
      <c r="H16" t="s">
        <v>59</v>
      </c>
      <c r="L16" t="s">
        <v>60</v>
      </c>
      <c r="P16" t="s">
        <v>42</v>
      </c>
      <c r="T16" t="s">
        <v>42</v>
      </c>
      <c r="X16" t="s">
        <v>61</v>
      </c>
      <c r="AB16" t="s">
        <v>62</v>
      </c>
      <c r="AF16" t="s">
        <v>63</v>
      </c>
    </row>
    <row r="17" spans="1:32" ht="15">
      <c r="A17" t="s">
        <v>64</v>
      </c>
      <c r="D17" s="9">
        <v>56</v>
      </c>
      <c r="H17" s="9">
        <v>58</v>
      </c>
      <c r="L17" s="9">
        <v>58</v>
      </c>
      <c r="P17" s="9">
        <v>59</v>
      </c>
      <c r="T17" t="s">
        <v>42</v>
      </c>
      <c r="X17" s="9">
        <v>59</v>
      </c>
      <c r="AB17" s="9">
        <v>51</v>
      </c>
      <c r="AF17" s="9">
        <v>38</v>
      </c>
    </row>
  </sheetData>
  <sheetProtection selectLockedCells="1" selectUnlockedCells="1"/>
  <mergeCells count="35">
    <mergeCell ref="C2:E2"/>
    <mergeCell ref="G2:I2"/>
    <mergeCell ref="K2:M2"/>
    <mergeCell ref="O2:Q2"/>
    <mergeCell ref="S2:U2"/>
    <mergeCell ref="W2:Y2"/>
    <mergeCell ref="AA2:AC2"/>
    <mergeCell ref="AE2:AG2"/>
    <mergeCell ref="C3:Q3"/>
    <mergeCell ref="S3:AG3"/>
    <mergeCell ref="C4:I4"/>
    <mergeCell ref="K4:M4"/>
    <mergeCell ref="O4:Q4"/>
    <mergeCell ref="S4:U4"/>
    <mergeCell ref="W4:AG4"/>
    <mergeCell ref="C5:E5"/>
    <mergeCell ref="G5:I5"/>
    <mergeCell ref="K5:M5"/>
    <mergeCell ref="O5:Q5"/>
    <mergeCell ref="S5:U5"/>
    <mergeCell ref="C6:E6"/>
    <mergeCell ref="G6:I6"/>
    <mergeCell ref="K6:M6"/>
    <mergeCell ref="O6:Q6"/>
    <mergeCell ref="S6:U6"/>
    <mergeCell ref="W6:Y6"/>
    <mergeCell ref="AA6:AC6"/>
    <mergeCell ref="AE6:AG6"/>
    <mergeCell ref="C7:D7"/>
    <mergeCell ref="G7:H7"/>
    <mergeCell ref="K7:L7"/>
    <mergeCell ref="O7:P7"/>
    <mergeCell ref="W7:X7"/>
    <mergeCell ref="AA7:AB7"/>
    <mergeCell ref="AE7:AF7"/>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4.7109375" style="0" customWidth="1"/>
    <col min="5" max="16384" width="8.7109375" style="0" customWidth="1"/>
  </cols>
  <sheetData>
    <row r="2" spans="1:6" ht="15">
      <c r="A2" s="1" t="s">
        <v>483</v>
      </c>
      <c r="B2" s="1"/>
      <c r="C2" s="1"/>
      <c r="D2" s="1"/>
      <c r="E2" s="1"/>
      <c r="F2" s="1"/>
    </row>
    <row r="4" spans="3:5" ht="15">
      <c r="C4" s="2"/>
      <c r="D4" s="2"/>
      <c r="E4" s="2"/>
    </row>
    <row r="5" ht="39.75" customHeight="1">
      <c r="A5" s="7" t="s">
        <v>484</v>
      </c>
    </row>
    <row r="6" spans="1:4" ht="15">
      <c r="A6" t="s">
        <v>485</v>
      </c>
      <c r="D6" t="s">
        <v>486</v>
      </c>
    </row>
    <row r="7" spans="1:4" ht="15">
      <c r="A7" t="s">
        <v>487</v>
      </c>
      <c r="D7" t="s">
        <v>488</v>
      </c>
    </row>
    <row r="8" spans="1:4" ht="15">
      <c r="A8" t="s">
        <v>489</v>
      </c>
      <c r="D8" t="s">
        <v>490</v>
      </c>
    </row>
    <row r="9" spans="1:4" ht="15">
      <c r="A9" t="s">
        <v>491</v>
      </c>
      <c r="D9" t="s">
        <v>492</v>
      </c>
    </row>
    <row r="10" spans="1:4" ht="15">
      <c r="A10" t="s">
        <v>493</v>
      </c>
      <c r="D10" t="s">
        <v>494</v>
      </c>
    </row>
    <row r="11" spans="1:4" ht="15">
      <c r="A11" t="s">
        <v>495</v>
      </c>
      <c r="D11" t="s">
        <v>496</v>
      </c>
    </row>
    <row r="12" ht="39.75" customHeight="1">
      <c r="A12" s="7" t="s">
        <v>497</v>
      </c>
    </row>
    <row r="13" spans="1:4" ht="15">
      <c r="A13" t="s">
        <v>498</v>
      </c>
      <c r="D13" t="s">
        <v>499</v>
      </c>
    </row>
    <row r="14" spans="1:4" ht="39.75" customHeight="1">
      <c r="A14" s="7" t="s">
        <v>500</v>
      </c>
      <c r="D14" t="s">
        <v>501</v>
      </c>
    </row>
    <row r="15" spans="1:4" ht="15">
      <c r="A15" t="s">
        <v>502</v>
      </c>
      <c r="D15" t="s">
        <v>503</v>
      </c>
    </row>
    <row r="16" spans="1:4" ht="15">
      <c r="A16" t="s">
        <v>504</v>
      </c>
      <c r="D16" t="s">
        <v>505</v>
      </c>
    </row>
    <row r="17" spans="1:4" ht="15">
      <c r="A17" t="s">
        <v>506</v>
      </c>
      <c r="D17" t="s">
        <v>507</v>
      </c>
    </row>
    <row r="18" spans="1:4" ht="15">
      <c r="A18" t="s">
        <v>508</v>
      </c>
      <c r="D18" t="s">
        <v>509</v>
      </c>
    </row>
    <row r="19" spans="1:4" ht="15">
      <c r="A19" t="s">
        <v>510</v>
      </c>
      <c r="D19" t="s">
        <v>511</v>
      </c>
    </row>
    <row r="20" spans="1:4" ht="15">
      <c r="A20" t="s">
        <v>512</v>
      </c>
      <c r="D20" t="s">
        <v>513</v>
      </c>
    </row>
  </sheetData>
  <sheetProtection selectLockedCells="1" selectUnlockedCells="1"/>
  <mergeCells count="2">
    <mergeCell ref="A2:F2"/>
    <mergeCell ref="C4:E4"/>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I4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39.75" customHeight="1">
      <c r="C3" s="3" t="s">
        <v>514</v>
      </c>
      <c r="D3" s="3"/>
      <c r="E3" s="3"/>
      <c r="G3" s="3" t="s">
        <v>515</v>
      </c>
      <c r="H3" s="3"/>
      <c r="I3" s="3"/>
    </row>
    <row r="4" spans="3:5" ht="15">
      <c r="C4" s="2" t="s">
        <v>516</v>
      </c>
      <c r="D4" s="2"/>
      <c r="E4" s="2"/>
    </row>
    <row r="5" ht="39.75" customHeight="1">
      <c r="A5" s="7" t="s">
        <v>517</v>
      </c>
    </row>
    <row r="6" ht="39.75" customHeight="1">
      <c r="A6" s="7" t="s">
        <v>518</v>
      </c>
    </row>
    <row r="7" spans="1:8" ht="15">
      <c r="A7" t="s">
        <v>519</v>
      </c>
      <c r="C7" s="4">
        <v>188242</v>
      </c>
      <c r="D7" s="4"/>
      <c r="G7" s="4">
        <v>197338</v>
      </c>
      <c r="H7" s="4"/>
    </row>
    <row r="8" spans="1:8" ht="15">
      <c r="A8" t="s">
        <v>520</v>
      </c>
      <c r="D8" s="9">
        <v>33314</v>
      </c>
      <c r="H8" s="9">
        <v>32735</v>
      </c>
    </row>
    <row r="9" spans="1:8" ht="15">
      <c r="A9" t="s">
        <v>521</v>
      </c>
      <c r="D9" s="9">
        <v>6446</v>
      </c>
      <c r="H9" s="9">
        <v>7846</v>
      </c>
    </row>
    <row r="10" spans="1:8" ht="15">
      <c r="A10" s="8" t="s">
        <v>522</v>
      </c>
      <c r="D10" s="9">
        <v>228002</v>
      </c>
      <c r="H10" s="9">
        <v>237919</v>
      </c>
    </row>
    <row r="11" spans="1:8" ht="15">
      <c r="A11" t="s">
        <v>49</v>
      </c>
      <c r="D11" s="9">
        <v>36999</v>
      </c>
      <c r="H11" s="9">
        <v>28569</v>
      </c>
    </row>
    <row r="12" spans="1:8" ht="15">
      <c r="A12" t="s">
        <v>523</v>
      </c>
      <c r="D12" s="9">
        <v>450</v>
      </c>
      <c r="H12" s="9">
        <v>450</v>
      </c>
    </row>
    <row r="13" spans="1:8" ht="15">
      <c r="A13" t="s">
        <v>524</v>
      </c>
      <c r="D13" s="9">
        <v>582</v>
      </c>
      <c r="H13" s="9">
        <v>644</v>
      </c>
    </row>
    <row r="14" spans="1:8" ht="15">
      <c r="A14" t="s">
        <v>525</v>
      </c>
      <c r="D14" t="s">
        <v>31</v>
      </c>
      <c r="H14" s="9">
        <v>4493</v>
      </c>
    </row>
    <row r="15" spans="1:8" ht="15">
      <c r="A15" t="s">
        <v>526</v>
      </c>
      <c r="D15" s="9">
        <v>166</v>
      </c>
      <c r="H15" s="9">
        <v>174</v>
      </c>
    </row>
    <row r="16" spans="1:8" ht="15">
      <c r="A16" t="s">
        <v>527</v>
      </c>
      <c r="D16" s="9">
        <v>2437</v>
      </c>
      <c r="H16" s="9">
        <v>2500</v>
      </c>
    </row>
    <row r="17" spans="1:8" ht="15">
      <c r="A17" t="s">
        <v>528</v>
      </c>
      <c r="D17" s="9">
        <v>1077</v>
      </c>
      <c r="H17" s="9">
        <v>1077</v>
      </c>
    </row>
    <row r="18" spans="1:8" ht="15">
      <c r="A18" t="s">
        <v>529</v>
      </c>
      <c r="D18" s="9">
        <v>1</v>
      </c>
      <c r="H18" s="9">
        <v>218</v>
      </c>
    </row>
    <row r="19" spans="1:8" ht="15">
      <c r="A19" t="s">
        <v>530</v>
      </c>
      <c r="D19" s="9">
        <v>2893</v>
      </c>
      <c r="H19" s="9">
        <v>3043</v>
      </c>
    </row>
    <row r="20" spans="1:8" ht="15">
      <c r="A20" s="8" t="s">
        <v>52</v>
      </c>
      <c r="C20" s="4">
        <v>272607</v>
      </c>
      <c r="D20" s="4"/>
      <c r="G20" s="4">
        <v>279087</v>
      </c>
      <c r="H20" s="4"/>
    </row>
    <row r="21" ht="39.75" customHeight="1">
      <c r="A21" s="7" t="s">
        <v>531</v>
      </c>
    </row>
    <row r="22" spans="1:8" ht="15">
      <c r="A22" t="s">
        <v>532</v>
      </c>
      <c r="C22" s="4">
        <v>576</v>
      </c>
      <c r="D22" s="4"/>
      <c r="G22" s="4">
        <v>613</v>
      </c>
      <c r="H22" s="4"/>
    </row>
    <row r="23" spans="1:8" ht="15">
      <c r="A23" t="s">
        <v>533</v>
      </c>
      <c r="D23" s="9">
        <v>855</v>
      </c>
      <c r="H23" s="9">
        <v>1044</v>
      </c>
    </row>
    <row r="24" spans="1:8" ht="15">
      <c r="A24" t="s">
        <v>534</v>
      </c>
      <c r="D24" s="9">
        <v>1347</v>
      </c>
      <c r="H24" s="9">
        <v>1168</v>
      </c>
    </row>
    <row r="25" spans="1:8" ht="15">
      <c r="A25" t="s">
        <v>535</v>
      </c>
      <c r="D25" s="9">
        <v>475</v>
      </c>
      <c r="H25" s="9">
        <v>280</v>
      </c>
    </row>
    <row r="26" spans="1:8" ht="15">
      <c r="A26" t="s">
        <v>536</v>
      </c>
      <c r="D26" s="9">
        <v>203</v>
      </c>
      <c r="H26" s="9">
        <v>260</v>
      </c>
    </row>
    <row r="27" spans="1:8" ht="15">
      <c r="A27" t="s">
        <v>537</v>
      </c>
      <c r="D27" s="9">
        <v>503</v>
      </c>
      <c r="H27" s="9">
        <v>389</v>
      </c>
    </row>
    <row r="28" spans="1:8" ht="15">
      <c r="A28" t="s">
        <v>538</v>
      </c>
      <c r="D28" s="9">
        <v>26000</v>
      </c>
      <c r="H28" s="9">
        <v>26000</v>
      </c>
    </row>
    <row r="29" spans="1:8" ht="15">
      <c r="A29" t="s">
        <v>539</v>
      </c>
      <c r="D29" s="9">
        <v>103459</v>
      </c>
      <c r="H29" s="9">
        <v>108955</v>
      </c>
    </row>
    <row r="30" spans="1:8" ht="15">
      <c r="A30" s="8" t="s">
        <v>54</v>
      </c>
      <c r="D30" s="9">
        <v>133418</v>
      </c>
      <c r="H30" s="9">
        <v>138709</v>
      </c>
    </row>
    <row r="31" ht="39.75" customHeight="1">
      <c r="A31" s="7" t="s">
        <v>540</v>
      </c>
    </row>
    <row r="32" spans="1:8" ht="15">
      <c r="A32" t="s">
        <v>541</v>
      </c>
      <c r="D32" t="s">
        <v>31</v>
      </c>
      <c r="H32" t="s">
        <v>31</v>
      </c>
    </row>
    <row r="33" spans="1:8" ht="15">
      <c r="A33" t="s">
        <v>542</v>
      </c>
      <c r="D33" s="9">
        <v>96</v>
      </c>
      <c r="H33" s="9">
        <v>96</v>
      </c>
    </row>
    <row r="34" spans="1:8" ht="15">
      <c r="A34" t="s">
        <v>543</v>
      </c>
      <c r="D34" s="9">
        <v>143160</v>
      </c>
      <c r="H34" s="9">
        <v>143126</v>
      </c>
    </row>
    <row r="35" spans="1:8" ht="15">
      <c r="A35" t="s">
        <v>544</v>
      </c>
      <c r="D35" s="5">
        <v>-5977</v>
      </c>
      <c r="H35" s="5">
        <v>-4103</v>
      </c>
    </row>
    <row r="36" spans="1:8" ht="15">
      <c r="A36" t="s">
        <v>545</v>
      </c>
      <c r="D36" s="9">
        <v>2742</v>
      </c>
      <c r="H36" s="9">
        <v>2742</v>
      </c>
    </row>
    <row r="37" spans="1:8" ht="15">
      <c r="A37" t="s">
        <v>546</v>
      </c>
      <c r="D37" s="5">
        <v>-832</v>
      </c>
      <c r="H37" s="5">
        <v>-1483</v>
      </c>
    </row>
    <row r="38" spans="1:8" ht="15">
      <c r="A38" s="8" t="s">
        <v>547</v>
      </c>
      <c r="D38" s="9">
        <v>139189</v>
      </c>
      <c r="H38" s="9">
        <v>140378</v>
      </c>
    </row>
    <row r="39" spans="1:8" ht="15">
      <c r="A39" s="8" t="s">
        <v>548</v>
      </c>
      <c r="C39" s="4">
        <v>272607</v>
      </c>
      <c r="D39" s="4"/>
      <c r="G39" s="4">
        <v>279087</v>
      </c>
      <c r="H39" s="4"/>
    </row>
    <row r="40" spans="1:8" ht="15">
      <c r="A40" t="s">
        <v>549</v>
      </c>
      <c r="D40" s="9">
        <v>9632453</v>
      </c>
      <c r="H40" s="9">
        <v>9629797</v>
      </c>
    </row>
    <row r="41" spans="1:8" ht="15">
      <c r="A41" t="s">
        <v>550</v>
      </c>
      <c r="C41" s="10">
        <v>14.45</v>
      </c>
      <c r="D41" s="10"/>
      <c r="G41" s="10">
        <v>14.58</v>
      </c>
      <c r="H41" s="10"/>
    </row>
  </sheetData>
  <sheetProtection selectLockedCells="1" selectUnlockedCells="1"/>
  <mergeCells count="15">
    <mergeCell ref="C2:E2"/>
    <mergeCell ref="G2:I2"/>
    <mergeCell ref="C3:E3"/>
    <mergeCell ref="G3:I3"/>
    <mergeCell ref="C4:E4"/>
    <mergeCell ref="C7:D7"/>
    <mergeCell ref="G7:H7"/>
    <mergeCell ref="C20:D20"/>
    <mergeCell ref="G20:H20"/>
    <mergeCell ref="C22:D22"/>
    <mergeCell ref="G22:H22"/>
    <mergeCell ref="C39:D39"/>
    <mergeCell ref="G39:H39"/>
    <mergeCell ref="C41:D41"/>
    <mergeCell ref="G41:H41"/>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I37"/>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6" t="s">
        <v>551</v>
      </c>
      <c r="D3" s="6"/>
      <c r="E3" s="6"/>
      <c r="F3" s="6"/>
      <c r="G3" s="6"/>
      <c r="H3" s="6"/>
      <c r="I3" s="6"/>
    </row>
    <row r="4" spans="3:9" ht="15">
      <c r="C4" s="2" t="s">
        <v>19</v>
      </c>
      <c r="D4" s="2"/>
      <c r="E4" s="2"/>
      <c r="G4" s="2" t="s">
        <v>20</v>
      </c>
      <c r="H4" s="2"/>
      <c r="I4" s="2"/>
    </row>
    <row r="5" ht="39.75" customHeight="1">
      <c r="A5" s="7" t="s">
        <v>552</v>
      </c>
    </row>
    <row r="6" ht="39.75" customHeight="1">
      <c r="A6" s="7" t="s">
        <v>196</v>
      </c>
    </row>
    <row r="7" spans="1:8" ht="15">
      <c r="A7" t="s">
        <v>197</v>
      </c>
      <c r="C7" s="4">
        <v>3786</v>
      </c>
      <c r="D7" s="4"/>
      <c r="G7" s="4">
        <v>4365</v>
      </c>
      <c r="H7" s="4"/>
    </row>
    <row r="8" spans="1:8" ht="15">
      <c r="A8" t="s">
        <v>198</v>
      </c>
      <c r="D8" s="9">
        <v>827</v>
      </c>
      <c r="H8" t="s">
        <v>31</v>
      </c>
    </row>
    <row r="9" spans="1:8" ht="15">
      <c r="A9" t="s">
        <v>199</v>
      </c>
      <c r="D9" s="9">
        <v>302</v>
      </c>
      <c r="H9" t="s">
        <v>31</v>
      </c>
    </row>
    <row r="10" spans="1:8" ht="15">
      <c r="A10" s="8" t="s">
        <v>200</v>
      </c>
      <c r="D10" s="9">
        <v>4915</v>
      </c>
      <c r="H10" s="9">
        <v>4365</v>
      </c>
    </row>
    <row r="11" ht="39.75" customHeight="1">
      <c r="A11" s="7" t="s">
        <v>201</v>
      </c>
    </row>
    <row r="12" spans="1:8" ht="15">
      <c r="A12" t="s">
        <v>197</v>
      </c>
      <c r="D12" s="9">
        <v>8</v>
      </c>
      <c r="H12" t="s">
        <v>31</v>
      </c>
    </row>
    <row r="13" spans="1:8" ht="15">
      <c r="A13" t="s">
        <v>198</v>
      </c>
      <c r="D13" s="9">
        <v>64</v>
      </c>
      <c r="H13" t="s">
        <v>31</v>
      </c>
    </row>
    <row r="14" spans="1:8" ht="15">
      <c r="A14" t="s">
        <v>199</v>
      </c>
      <c r="D14" s="9">
        <v>25</v>
      </c>
      <c r="H14" t="s">
        <v>31</v>
      </c>
    </row>
    <row r="15" spans="1:8" ht="15">
      <c r="A15" s="8" t="s">
        <v>202</v>
      </c>
      <c r="D15" s="9">
        <v>97</v>
      </c>
      <c r="H15" t="s">
        <v>31</v>
      </c>
    </row>
    <row r="16" spans="1:8" ht="15">
      <c r="A16" s="8" t="s">
        <v>27</v>
      </c>
      <c r="D16" s="9">
        <v>5012</v>
      </c>
      <c r="H16" s="9">
        <v>4365</v>
      </c>
    </row>
    <row r="17" ht="39.75" customHeight="1">
      <c r="A17" s="7" t="s">
        <v>553</v>
      </c>
    </row>
    <row r="18" spans="1:8" ht="15">
      <c r="A18" t="s">
        <v>203</v>
      </c>
      <c r="D18" s="9">
        <v>991</v>
      </c>
      <c r="H18" s="9">
        <v>847</v>
      </c>
    </row>
    <row r="19" spans="1:8" ht="15">
      <c r="A19" t="s">
        <v>204</v>
      </c>
      <c r="D19" s="9">
        <v>150</v>
      </c>
      <c r="H19" s="9">
        <v>469</v>
      </c>
    </row>
    <row r="20" spans="1:8" ht="15">
      <c r="A20" t="s">
        <v>205</v>
      </c>
      <c r="D20" s="9">
        <v>63</v>
      </c>
      <c r="H20" t="s">
        <v>31</v>
      </c>
    </row>
    <row r="21" spans="1:8" ht="15">
      <c r="A21" t="s">
        <v>206</v>
      </c>
      <c r="D21" s="9">
        <v>1264</v>
      </c>
      <c r="H21" s="9">
        <v>807</v>
      </c>
    </row>
    <row r="22" spans="1:8" ht="15">
      <c r="A22" t="s">
        <v>207</v>
      </c>
      <c r="D22" s="9">
        <v>454</v>
      </c>
      <c r="H22" s="9">
        <v>250</v>
      </c>
    </row>
    <row r="23" spans="1:8" ht="15">
      <c r="A23" t="s">
        <v>208</v>
      </c>
      <c r="D23" s="9">
        <v>475</v>
      </c>
      <c r="H23" s="9">
        <v>280</v>
      </c>
    </row>
    <row r="24" spans="1:8" ht="15">
      <c r="A24" t="s">
        <v>209</v>
      </c>
      <c r="D24" s="9">
        <v>215</v>
      </c>
      <c r="H24" s="9">
        <v>270</v>
      </c>
    </row>
    <row r="25" spans="1:8" ht="15">
      <c r="A25" s="8" t="s">
        <v>28</v>
      </c>
      <c r="D25" s="9">
        <v>3612</v>
      </c>
      <c r="H25" s="9">
        <v>2923</v>
      </c>
    </row>
    <row r="26" spans="1:8" ht="15">
      <c r="A26" t="s">
        <v>43</v>
      </c>
      <c r="D26" s="9">
        <v>1400</v>
      </c>
      <c r="H26" s="9">
        <v>1442</v>
      </c>
    </row>
    <row r="27" ht="39.75" customHeight="1">
      <c r="A27" s="7" t="s">
        <v>212</v>
      </c>
    </row>
    <row r="28" spans="1:8" ht="15">
      <c r="A28" t="s">
        <v>554</v>
      </c>
      <c r="D28" t="s">
        <v>31</v>
      </c>
      <c r="H28" s="9">
        <v>5</v>
      </c>
    </row>
    <row r="29" spans="1:8" ht="15">
      <c r="A29" t="s">
        <v>555</v>
      </c>
      <c r="D29" s="9">
        <v>926</v>
      </c>
      <c r="H29" s="9">
        <v>1173</v>
      </c>
    </row>
    <row r="30" spans="1:8" ht="15">
      <c r="A30" t="s">
        <v>34</v>
      </c>
      <c r="D30" s="9">
        <v>519</v>
      </c>
      <c r="H30" s="9">
        <v>251</v>
      </c>
    </row>
    <row r="31" spans="1:8" ht="15">
      <c r="A31" t="s">
        <v>35</v>
      </c>
      <c r="D31" s="5">
        <v>-794</v>
      </c>
      <c r="H31" t="s">
        <v>31</v>
      </c>
    </row>
    <row r="32" spans="1:8" ht="15">
      <c r="A32" t="s">
        <v>195</v>
      </c>
      <c r="D32" s="9">
        <v>651</v>
      </c>
      <c r="H32" s="9">
        <v>1429</v>
      </c>
    </row>
    <row r="33" spans="1:8" ht="15">
      <c r="A33" t="s">
        <v>45</v>
      </c>
      <c r="C33" s="4">
        <v>2051</v>
      </c>
      <c r="D33" s="4"/>
      <c r="G33" s="4">
        <v>2871</v>
      </c>
      <c r="H33" s="4"/>
    </row>
    <row r="34" spans="1:8" ht="15">
      <c r="A34" t="s">
        <v>556</v>
      </c>
      <c r="C34" s="10">
        <v>0.15</v>
      </c>
      <c r="D34" s="10"/>
      <c r="G34" s="10">
        <v>0.15</v>
      </c>
      <c r="H34" s="10"/>
    </row>
    <row r="35" spans="1:8" ht="15">
      <c r="A35" t="s">
        <v>557</v>
      </c>
      <c r="C35" s="10">
        <v>0.21</v>
      </c>
      <c r="D35" s="10"/>
      <c r="G35" s="10">
        <v>0.30000000000000004</v>
      </c>
      <c r="H35" s="10"/>
    </row>
    <row r="36" spans="1:8" ht="15">
      <c r="A36" t="s">
        <v>558</v>
      </c>
      <c r="C36" s="10">
        <v>0.34</v>
      </c>
      <c r="D36" s="10"/>
      <c r="G36" s="10">
        <v>0.34</v>
      </c>
      <c r="H36" s="10"/>
    </row>
    <row r="37" spans="1:8" ht="15">
      <c r="A37" t="s">
        <v>559</v>
      </c>
      <c r="D37" s="9">
        <v>9631155</v>
      </c>
      <c r="H37" s="9">
        <v>9601952</v>
      </c>
    </row>
  </sheetData>
  <sheetProtection selectLockedCells="1" selectUnlockedCells="1"/>
  <mergeCells count="15">
    <mergeCell ref="C2:E2"/>
    <mergeCell ref="G2:I2"/>
    <mergeCell ref="C3:I3"/>
    <mergeCell ref="C4:E4"/>
    <mergeCell ref="G4:I4"/>
    <mergeCell ref="C7:D7"/>
    <mergeCell ref="G7:H7"/>
    <mergeCell ref="C33:D33"/>
    <mergeCell ref="G33:H33"/>
    <mergeCell ref="C34:D34"/>
    <mergeCell ref="G34:H34"/>
    <mergeCell ref="C35:D35"/>
    <mergeCell ref="G35:H35"/>
    <mergeCell ref="C36:D36"/>
    <mergeCell ref="G36:H36"/>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AC15"/>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3:29" ht="15">
      <c r="C2" s="2"/>
      <c r="D2" s="2"/>
      <c r="E2" s="2"/>
      <c r="G2" s="2"/>
      <c r="H2" s="2"/>
      <c r="I2" s="2"/>
      <c r="K2" s="2"/>
      <c r="L2" s="2"/>
      <c r="M2" s="2"/>
      <c r="O2" s="2"/>
      <c r="P2" s="2"/>
      <c r="Q2" s="2"/>
      <c r="S2" s="2"/>
      <c r="T2" s="2"/>
      <c r="U2" s="2"/>
      <c r="W2" s="2"/>
      <c r="X2" s="2"/>
      <c r="Y2" s="2"/>
      <c r="AA2" s="2"/>
      <c r="AB2" s="2"/>
      <c r="AC2" s="2"/>
    </row>
    <row r="3" spans="3:29" ht="15">
      <c r="C3" s="2"/>
      <c r="D3" s="2"/>
      <c r="E3" s="2"/>
      <c r="G3" s="2"/>
      <c r="H3" s="2"/>
      <c r="I3" s="2"/>
      <c r="K3" s="2"/>
      <c r="L3" s="2"/>
      <c r="M3" s="2"/>
      <c r="O3" s="2"/>
      <c r="P3" s="2"/>
      <c r="Q3" s="2"/>
      <c r="S3" s="2"/>
      <c r="T3" s="2"/>
      <c r="U3" s="2"/>
      <c r="W3" s="2"/>
      <c r="X3" s="2"/>
      <c r="Y3" s="2"/>
      <c r="AA3" s="2"/>
      <c r="AB3" s="2"/>
      <c r="AC3" s="2"/>
    </row>
    <row r="4" spans="3:29" ht="39.75" customHeight="1">
      <c r="C4" s="6" t="s">
        <v>560</v>
      </c>
      <c r="D4" s="6"/>
      <c r="E4" s="6"/>
      <c r="F4" s="6"/>
      <c r="G4" s="6"/>
      <c r="H4" s="6"/>
      <c r="I4" s="6"/>
      <c r="K4" s="3" t="s">
        <v>561</v>
      </c>
      <c r="L4" s="3"/>
      <c r="M4" s="3"/>
      <c r="O4" s="2" t="s">
        <v>562</v>
      </c>
      <c r="P4" s="2"/>
      <c r="Q4" s="2"/>
      <c r="S4" s="2" t="s">
        <v>563</v>
      </c>
      <c r="T4" s="2"/>
      <c r="U4" s="2"/>
      <c r="W4" s="2" t="s">
        <v>564</v>
      </c>
      <c r="X4" s="2"/>
      <c r="Y4" s="2"/>
      <c r="AA4" s="1" t="s">
        <v>565</v>
      </c>
      <c r="AB4" s="1"/>
      <c r="AC4" s="1"/>
    </row>
    <row r="5" spans="3:9" ht="15">
      <c r="C5" s="2" t="s">
        <v>566</v>
      </c>
      <c r="D5" s="2"/>
      <c r="E5" s="2"/>
      <c r="G5" s="2" t="s">
        <v>567</v>
      </c>
      <c r="H5" s="2"/>
      <c r="I5" s="2"/>
    </row>
    <row r="6" spans="1:28" ht="15">
      <c r="A6" t="s">
        <v>568</v>
      </c>
      <c r="D6" s="9">
        <v>9578691</v>
      </c>
      <c r="G6" s="4">
        <v>96</v>
      </c>
      <c r="H6" s="4"/>
      <c r="K6" s="4">
        <v>142408</v>
      </c>
      <c r="L6" s="4"/>
      <c r="O6" s="13">
        <v>-94</v>
      </c>
      <c r="P6" s="13"/>
      <c r="S6" s="6" t="s">
        <v>175</v>
      </c>
      <c r="T6" s="6"/>
      <c r="W6" s="13">
        <v>-611</v>
      </c>
      <c r="X6" s="13"/>
      <c r="AA6" s="4">
        <v>141799</v>
      </c>
      <c r="AB6" s="4"/>
    </row>
    <row r="7" spans="1:28" ht="15">
      <c r="A7" t="s">
        <v>45</v>
      </c>
      <c r="D7" t="s">
        <v>31</v>
      </c>
      <c r="H7" t="s">
        <v>31</v>
      </c>
      <c r="L7" t="s">
        <v>31</v>
      </c>
      <c r="P7" s="9">
        <v>1442</v>
      </c>
      <c r="T7" s="9">
        <v>5</v>
      </c>
      <c r="X7" s="9">
        <v>1424</v>
      </c>
      <c r="AB7" s="9">
        <v>2871</v>
      </c>
    </row>
    <row r="8" spans="1:28" ht="15">
      <c r="A8" t="s">
        <v>569</v>
      </c>
      <c r="D8" s="9">
        <v>34891</v>
      </c>
      <c r="H8" t="s">
        <v>31</v>
      </c>
      <c r="L8" s="9">
        <v>501</v>
      </c>
      <c r="P8" t="s">
        <v>31</v>
      </c>
      <c r="T8" t="s">
        <v>31</v>
      </c>
      <c r="X8" t="s">
        <v>31</v>
      </c>
      <c r="AB8" s="9">
        <v>501</v>
      </c>
    </row>
    <row r="9" spans="1:28" ht="15">
      <c r="A9" t="s">
        <v>570</v>
      </c>
      <c r="D9" t="s">
        <v>31</v>
      </c>
      <c r="H9" t="s">
        <v>31</v>
      </c>
      <c r="L9" t="s">
        <v>31</v>
      </c>
      <c r="P9" s="5">
        <v>-3264</v>
      </c>
      <c r="T9" s="5">
        <v>-5</v>
      </c>
      <c r="X9" t="s">
        <v>31</v>
      </c>
      <c r="AB9" s="5">
        <v>-3269</v>
      </c>
    </row>
    <row r="10" spans="1:28" ht="15">
      <c r="A10" t="s">
        <v>571</v>
      </c>
      <c r="D10" s="9">
        <v>9613582</v>
      </c>
      <c r="G10" s="4">
        <v>96</v>
      </c>
      <c r="H10" s="4"/>
      <c r="K10" s="4">
        <v>142909</v>
      </c>
      <c r="L10" s="4"/>
      <c r="O10" s="13">
        <v>-1916</v>
      </c>
      <c r="P10" s="13"/>
      <c r="S10" s="6" t="s">
        <v>175</v>
      </c>
      <c r="T10" s="6"/>
      <c r="W10" s="4">
        <v>813</v>
      </c>
      <c r="X10" s="4"/>
      <c r="AA10" s="4">
        <v>141902</v>
      </c>
      <c r="AB10" s="4"/>
    </row>
    <row r="11" spans="1:28" ht="15">
      <c r="A11" t="s">
        <v>572</v>
      </c>
      <c r="D11" s="9">
        <v>9629797</v>
      </c>
      <c r="G11" s="4">
        <v>96</v>
      </c>
      <c r="H11" s="4"/>
      <c r="K11" s="4">
        <v>143126</v>
      </c>
      <c r="L11" s="4"/>
      <c r="O11" s="13">
        <v>-4103</v>
      </c>
      <c r="P11" s="13"/>
      <c r="S11" s="4">
        <v>2742</v>
      </c>
      <c r="T11" s="4"/>
      <c r="W11" s="13">
        <v>-1483</v>
      </c>
      <c r="X11" s="13"/>
      <c r="AA11" s="4">
        <v>140378</v>
      </c>
      <c r="AB11" s="4"/>
    </row>
    <row r="12" spans="1:28" ht="15">
      <c r="A12" t="s">
        <v>45</v>
      </c>
      <c r="D12" t="s">
        <v>31</v>
      </c>
      <c r="H12" t="s">
        <v>31</v>
      </c>
      <c r="L12" t="s">
        <v>31</v>
      </c>
      <c r="P12" s="9">
        <v>1400</v>
      </c>
      <c r="T12" t="s">
        <v>31</v>
      </c>
      <c r="X12" s="9">
        <v>651</v>
      </c>
      <c r="AB12" s="9">
        <v>2051</v>
      </c>
    </row>
    <row r="13" spans="1:28" ht="15">
      <c r="A13" t="s">
        <v>569</v>
      </c>
      <c r="D13" s="9">
        <v>2656</v>
      </c>
      <c r="H13" t="s">
        <v>31</v>
      </c>
      <c r="L13" s="9">
        <v>34</v>
      </c>
      <c r="P13" t="s">
        <v>31</v>
      </c>
      <c r="T13" t="s">
        <v>31</v>
      </c>
      <c r="X13" t="s">
        <v>31</v>
      </c>
      <c r="AB13" s="9">
        <v>34</v>
      </c>
    </row>
    <row r="14" spans="1:28" ht="15">
      <c r="A14" t="s">
        <v>570</v>
      </c>
      <c r="D14" t="s">
        <v>31</v>
      </c>
      <c r="H14" t="s">
        <v>31</v>
      </c>
      <c r="L14" t="s">
        <v>31</v>
      </c>
      <c r="P14" s="5">
        <v>-3274</v>
      </c>
      <c r="T14" t="s">
        <v>31</v>
      </c>
      <c r="X14" t="s">
        <v>31</v>
      </c>
      <c r="AB14" s="5">
        <v>-3274</v>
      </c>
    </row>
    <row r="15" spans="1:28" ht="15">
      <c r="A15" t="s">
        <v>573</v>
      </c>
      <c r="D15" s="9">
        <v>9632453</v>
      </c>
      <c r="G15" s="4">
        <v>96</v>
      </c>
      <c r="H15" s="4"/>
      <c r="K15" s="4">
        <v>143160</v>
      </c>
      <c r="L15" s="4"/>
      <c r="O15" s="13">
        <v>-5977</v>
      </c>
      <c r="P15" s="13"/>
      <c r="S15" s="4">
        <v>2742</v>
      </c>
      <c r="T15" s="4"/>
      <c r="W15" s="13">
        <v>-832</v>
      </c>
      <c r="X15" s="13"/>
      <c r="AA15" s="4">
        <v>139189</v>
      </c>
      <c r="AB15" s="4"/>
    </row>
  </sheetData>
  <sheetProtection selectLockedCells="1" selectUnlockedCells="1"/>
  <mergeCells count="46">
    <mergeCell ref="C2:E2"/>
    <mergeCell ref="G2:I2"/>
    <mergeCell ref="K2:M2"/>
    <mergeCell ref="O2:Q2"/>
    <mergeCell ref="S2:U2"/>
    <mergeCell ref="W2:Y2"/>
    <mergeCell ref="AA2:AC2"/>
    <mergeCell ref="C3:E3"/>
    <mergeCell ref="G3:I3"/>
    <mergeCell ref="K3:M3"/>
    <mergeCell ref="O3:Q3"/>
    <mergeCell ref="S3:U3"/>
    <mergeCell ref="W3:Y3"/>
    <mergeCell ref="AA3:AC3"/>
    <mergeCell ref="C4:I4"/>
    <mergeCell ref="K4:M4"/>
    <mergeCell ref="O4:Q4"/>
    <mergeCell ref="S4:U4"/>
    <mergeCell ref="W4:Y4"/>
    <mergeCell ref="AA4:AC4"/>
    <mergeCell ref="C5:E5"/>
    <mergeCell ref="G5:I5"/>
    <mergeCell ref="G6:H6"/>
    <mergeCell ref="K6:L6"/>
    <mergeCell ref="O6:P6"/>
    <mergeCell ref="S6:T6"/>
    <mergeCell ref="W6:X6"/>
    <mergeCell ref="AA6:AB6"/>
    <mergeCell ref="G10:H10"/>
    <mergeCell ref="K10:L10"/>
    <mergeCell ref="O10:P10"/>
    <mergeCell ref="S10:T10"/>
    <mergeCell ref="W10:X10"/>
    <mergeCell ref="AA10:AB10"/>
    <mergeCell ref="G11:H11"/>
    <mergeCell ref="K11:L11"/>
    <mergeCell ref="O11:P11"/>
    <mergeCell ref="S11:T11"/>
    <mergeCell ref="W11:X11"/>
    <mergeCell ref="AA11:AB11"/>
    <mergeCell ref="G15:H15"/>
    <mergeCell ref="K15:L15"/>
    <mergeCell ref="O15:P15"/>
    <mergeCell ref="S15:T15"/>
    <mergeCell ref="W15:X15"/>
    <mergeCell ref="AA15:AB15"/>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I4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6" t="s">
        <v>551</v>
      </c>
      <c r="D3" s="6"/>
      <c r="E3" s="6"/>
      <c r="F3" s="6"/>
      <c r="G3" s="6"/>
      <c r="H3" s="6"/>
      <c r="I3" s="6"/>
    </row>
    <row r="4" spans="3:9" ht="15">
      <c r="C4" s="2" t="s">
        <v>19</v>
      </c>
      <c r="D4" s="2"/>
      <c r="E4" s="2"/>
      <c r="G4" s="2" t="s">
        <v>20</v>
      </c>
      <c r="H4" s="2"/>
      <c r="I4" s="2"/>
    </row>
    <row r="5" ht="39.75" customHeight="1">
      <c r="A5" s="7" t="s">
        <v>574</v>
      </c>
    </row>
    <row r="6" spans="1:8" ht="15">
      <c r="A6" t="s">
        <v>45</v>
      </c>
      <c r="C6" s="4">
        <v>2051</v>
      </c>
      <c r="D6" s="4"/>
      <c r="G6" s="4">
        <v>2871</v>
      </c>
      <c r="H6" s="4"/>
    </row>
    <row r="7" ht="39.75" customHeight="1">
      <c r="A7" s="7" t="s">
        <v>575</v>
      </c>
    </row>
    <row r="8" spans="1:8" ht="15">
      <c r="A8" t="s">
        <v>204</v>
      </c>
      <c r="D8" s="9">
        <v>150</v>
      </c>
      <c r="H8" s="9">
        <v>469</v>
      </c>
    </row>
    <row r="9" spans="1:8" ht="15">
      <c r="A9" t="s">
        <v>576</v>
      </c>
      <c r="D9" s="5">
        <v>-304</v>
      </c>
      <c r="H9" s="5">
        <v>-329</v>
      </c>
    </row>
    <row r="10" spans="1:8" ht="15">
      <c r="A10" t="s">
        <v>577</v>
      </c>
      <c r="D10" s="5">
        <v>-37</v>
      </c>
      <c r="H10" s="5">
        <v>-38</v>
      </c>
    </row>
    <row r="11" spans="1:8" ht="15">
      <c r="A11" t="s">
        <v>205</v>
      </c>
      <c r="D11" s="9">
        <v>63</v>
      </c>
      <c r="H11" t="s">
        <v>31</v>
      </c>
    </row>
    <row r="12" spans="1:8" ht="15">
      <c r="A12" t="s">
        <v>578</v>
      </c>
      <c r="D12" s="9">
        <v>151</v>
      </c>
      <c r="H12" s="9">
        <v>77</v>
      </c>
    </row>
    <row r="13" spans="1:8" ht="15">
      <c r="A13" t="s">
        <v>579</v>
      </c>
      <c r="D13" s="5">
        <v>-126</v>
      </c>
      <c r="H13" t="s">
        <v>31</v>
      </c>
    </row>
    <row r="14" spans="1:8" ht="15">
      <c r="A14" t="s">
        <v>554</v>
      </c>
      <c r="D14" t="s">
        <v>31</v>
      </c>
      <c r="H14" s="5">
        <v>-5</v>
      </c>
    </row>
    <row r="15" spans="1:8" ht="15">
      <c r="A15" t="s">
        <v>555</v>
      </c>
      <c r="D15" s="5">
        <v>-926</v>
      </c>
      <c r="H15" s="5">
        <v>-1173</v>
      </c>
    </row>
    <row r="16" spans="1:8" ht="15">
      <c r="A16" t="s">
        <v>34</v>
      </c>
      <c r="D16" s="5">
        <v>-519</v>
      </c>
      <c r="H16" s="5">
        <v>-251</v>
      </c>
    </row>
    <row r="17" spans="1:8" ht="15">
      <c r="A17" t="s">
        <v>35</v>
      </c>
      <c r="D17" s="9">
        <v>794</v>
      </c>
      <c r="H17" t="s">
        <v>31</v>
      </c>
    </row>
    <row r="18" spans="1:8" ht="15">
      <c r="A18" t="s">
        <v>580</v>
      </c>
      <c r="D18" s="5">
        <v>-8901</v>
      </c>
      <c r="H18" s="5">
        <v>-7507</v>
      </c>
    </row>
    <row r="19" spans="1:8" ht="15">
      <c r="A19" t="s">
        <v>581</v>
      </c>
      <c r="D19" t="s">
        <v>31</v>
      </c>
      <c r="H19" s="5">
        <v>-2618</v>
      </c>
    </row>
    <row r="20" spans="1:8" ht="15">
      <c r="A20" t="s">
        <v>582</v>
      </c>
      <c r="D20" s="9">
        <v>19899</v>
      </c>
      <c r="H20" s="9">
        <v>10596</v>
      </c>
    </row>
    <row r="21" spans="1:8" ht="15">
      <c r="A21" t="s">
        <v>583</v>
      </c>
      <c r="D21" s="9">
        <v>4493</v>
      </c>
      <c r="H21" s="9">
        <v>4713</v>
      </c>
    </row>
    <row r="22" ht="39.75" customHeight="1">
      <c r="A22" s="7" t="s">
        <v>584</v>
      </c>
    </row>
    <row r="23" spans="1:8" ht="15">
      <c r="A23" t="s">
        <v>524</v>
      </c>
      <c r="D23" s="9">
        <v>62</v>
      </c>
      <c r="H23" s="9">
        <v>397</v>
      </c>
    </row>
    <row r="24" spans="1:8" ht="15">
      <c r="A24" t="s">
        <v>526</v>
      </c>
      <c r="D24" s="9">
        <v>8</v>
      </c>
      <c r="H24" s="9">
        <v>63</v>
      </c>
    </row>
    <row r="25" spans="1:8" ht="15">
      <c r="A25" t="s">
        <v>532</v>
      </c>
      <c r="D25" s="5">
        <v>-37</v>
      </c>
      <c r="H25" s="5">
        <v>-110</v>
      </c>
    </row>
    <row r="26" spans="1:8" ht="15">
      <c r="A26" t="s">
        <v>585</v>
      </c>
      <c r="D26" s="9">
        <v>217</v>
      </c>
      <c r="H26" s="5">
        <v>-9</v>
      </c>
    </row>
    <row r="27" spans="1:8" ht="15">
      <c r="A27" t="s">
        <v>533</v>
      </c>
      <c r="D27" s="5">
        <v>-189</v>
      </c>
      <c r="H27" s="5">
        <v>-400</v>
      </c>
    </row>
    <row r="28" spans="1:8" ht="15">
      <c r="A28" t="s">
        <v>534</v>
      </c>
      <c r="D28" s="9">
        <v>179</v>
      </c>
      <c r="H28" s="9">
        <v>203</v>
      </c>
    </row>
    <row r="29" spans="1:8" ht="15">
      <c r="A29" t="s">
        <v>535</v>
      </c>
      <c r="D29" s="9">
        <v>195</v>
      </c>
      <c r="H29" s="9">
        <v>170</v>
      </c>
    </row>
    <row r="30" spans="1:8" ht="15">
      <c r="A30" t="s">
        <v>536</v>
      </c>
      <c r="D30" s="5">
        <v>-43</v>
      </c>
      <c r="H30" s="5">
        <v>-61</v>
      </c>
    </row>
    <row r="31" spans="1:8" ht="15">
      <c r="A31" t="s">
        <v>586</v>
      </c>
      <c r="D31" s="9">
        <v>17180</v>
      </c>
      <c r="H31" s="9">
        <v>7058</v>
      </c>
    </row>
    <row r="32" ht="39.75" customHeight="1">
      <c r="A32" s="7" t="s">
        <v>587</v>
      </c>
    </row>
    <row r="33" spans="1:8" ht="15">
      <c r="A33" t="s">
        <v>588</v>
      </c>
      <c r="D33" s="5">
        <v>-14</v>
      </c>
      <c r="H33" t="s">
        <v>31</v>
      </c>
    </row>
    <row r="34" spans="1:8" ht="15">
      <c r="A34" t="s">
        <v>589</v>
      </c>
      <c r="D34" s="5">
        <v>-3240</v>
      </c>
      <c r="H34" s="5">
        <v>-1127</v>
      </c>
    </row>
    <row r="35" spans="1:8" ht="15">
      <c r="A35" t="s">
        <v>590</v>
      </c>
      <c r="D35" s="5">
        <v>-5496</v>
      </c>
      <c r="H35" s="5">
        <v>-2033</v>
      </c>
    </row>
    <row r="36" spans="1:8" ht="15">
      <c r="A36" t="s">
        <v>591</v>
      </c>
      <c r="D36" s="5">
        <v>-8750</v>
      </c>
      <c r="H36" s="5">
        <v>-3160</v>
      </c>
    </row>
    <row r="37" spans="1:8" ht="15">
      <c r="A37" t="s">
        <v>592</v>
      </c>
      <c r="D37" s="9">
        <v>8430</v>
      </c>
      <c r="H37" s="9">
        <v>3898</v>
      </c>
    </row>
    <row r="38" spans="1:8" ht="15">
      <c r="A38" t="s">
        <v>593</v>
      </c>
      <c r="D38" s="9">
        <v>28569</v>
      </c>
      <c r="H38" s="9">
        <v>8270</v>
      </c>
    </row>
    <row r="39" spans="1:8" ht="15">
      <c r="A39" t="s">
        <v>594</v>
      </c>
      <c r="C39" s="4">
        <v>36999</v>
      </c>
      <c r="D39" s="4"/>
      <c r="G39" s="4">
        <v>12168</v>
      </c>
      <c r="H39" s="4"/>
    </row>
    <row r="40" ht="39.75" customHeight="1">
      <c r="A40" s="7" t="s">
        <v>595</v>
      </c>
    </row>
    <row r="41" spans="1:8" ht="15">
      <c r="A41" t="s">
        <v>596</v>
      </c>
      <c r="C41" s="4">
        <v>1180</v>
      </c>
      <c r="D41" s="4"/>
      <c r="G41" s="4">
        <v>1247</v>
      </c>
      <c r="H41" s="4"/>
    </row>
    <row r="42" ht="39.75" customHeight="1">
      <c r="A42" s="7" t="s">
        <v>597</v>
      </c>
    </row>
    <row r="43" spans="1:8" ht="15">
      <c r="A43" t="s">
        <v>598</v>
      </c>
      <c r="C43" s="4">
        <v>34</v>
      </c>
      <c r="D43" s="4"/>
      <c r="G43" s="4">
        <v>501</v>
      </c>
      <c r="H43" s="4"/>
    </row>
    <row r="44" spans="1:8" ht="15">
      <c r="A44" t="s">
        <v>599</v>
      </c>
      <c r="D44" t="s">
        <v>31</v>
      </c>
      <c r="H44" s="9">
        <v>3269</v>
      </c>
    </row>
  </sheetData>
  <sheetProtection selectLockedCells="1" selectUnlockedCells="1"/>
  <mergeCells count="13">
    <mergeCell ref="C2:E2"/>
    <mergeCell ref="G2:I2"/>
    <mergeCell ref="C3:I3"/>
    <mergeCell ref="C4:E4"/>
    <mergeCell ref="G4:I4"/>
    <mergeCell ref="C6:D6"/>
    <mergeCell ref="G6:H6"/>
    <mergeCell ref="C39:D39"/>
    <mergeCell ref="G39:H39"/>
    <mergeCell ref="C41:D41"/>
    <mergeCell ref="G41:H41"/>
    <mergeCell ref="C43:D43"/>
    <mergeCell ref="G43:H43"/>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AG52"/>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26.7109375" style="0" customWidth="1"/>
    <col min="5" max="7" width="8.7109375" style="0" customWidth="1"/>
    <col min="8" max="8" width="5.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3:33" ht="15">
      <c r="C3" s="2"/>
      <c r="D3" s="2"/>
      <c r="E3" s="2"/>
      <c r="G3" s="2"/>
      <c r="H3" s="2"/>
      <c r="I3" s="2"/>
      <c r="K3" s="2"/>
      <c r="L3" s="2"/>
      <c r="M3" s="2"/>
      <c r="O3" s="2"/>
      <c r="P3" s="2"/>
      <c r="Q3" s="2"/>
      <c r="S3" s="2"/>
      <c r="T3" s="2"/>
      <c r="U3" s="2"/>
      <c r="W3" s="2"/>
      <c r="X3" s="2"/>
      <c r="Y3" s="2"/>
      <c r="AA3" s="2"/>
      <c r="AB3" s="2"/>
      <c r="AC3" s="2"/>
      <c r="AE3" s="2"/>
      <c r="AF3" s="2"/>
      <c r="AG3" s="2"/>
    </row>
    <row r="4" spans="1:33" ht="39.75" customHeight="1">
      <c r="A4" s="7" t="s">
        <v>600</v>
      </c>
      <c r="C4" s="2" t="s">
        <v>246</v>
      </c>
      <c r="D4" s="2"/>
      <c r="E4" s="2"/>
      <c r="G4" s="3" t="s">
        <v>601</v>
      </c>
      <c r="H4" s="3"/>
      <c r="I4" s="3"/>
      <c r="K4" s="2" t="s">
        <v>602</v>
      </c>
      <c r="L4" s="2"/>
      <c r="M4" s="2"/>
      <c r="O4" s="2" t="s">
        <v>249</v>
      </c>
      <c r="P4" s="2"/>
      <c r="Q4" s="2"/>
      <c r="S4" s="3" t="s">
        <v>603</v>
      </c>
      <c r="T4" s="3"/>
      <c r="U4" s="3"/>
      <c r="W4" s="2" t="s">
        <v>185</v>
      </c>
      <c r="X4" s="2"/>
      <c r="Y4" s="2"/>
      <c r="AA4" s="2" t="s">
        <v>186</v>
      </c>
      <c r="AB4" s="2"/>
      <c r="AC4" s="2"/>
      <c r="AE4" s="2" t="s">
        <v>251</v>
      </c>
      <c r="AF4" s="2"/>
      <c r="AG4" s="2"/>
    </row>
    <row r="5" spans="1:5" ht="39.75" customHeight="1">
      <c r="A5" s="3" t="s">
        <v>604</v>
      </c>
      <c r="B5" s="3"/>
      <c r="C5" s="3"/>
      <c r="D5" s="3"/>
      <c r="E5" s="3"/>
    </row>
    <row r="6" ht="39.75" customHeight="1">
      <c r="A6" s="7" t="s">
        <v>143</v>
      </c>
    </row>
    <row r="7" spans="1:32" ht="15">
      <c r="A7" t="s">
        <v>605</v>
      </c>
      <c r="D7" t="s">
        <v>255</v>
      </c>
      <c r="H7" t="s">
        <v>256</v>
      </c>
      <c r="L7" t="s">
        <v>257</v>
      </c>
      <c r="P7" t="s">
        <v>606</v>
      </c>
      <c r="S7" s="4">
        <v>2696</v>
      </c>
      <c r="T7" s="4"/>
      <c r="W7" s="4">
        <v>2668</v>
      </c>
      <c r="X7" s="4"/>
      <c r="AA7" s="4">
        <v>2690</v>
      </c>
      <c r="AB7" s="4"/>
      <c r="AF7" t="s">
        <v>259</v>
      </c>
    </row>
    <row r="8" spans="1:32" ht="15">
      <c r="A8" t="s">
        <v>607</v>
      </c>
      <c r="D8" t="s">
        <v>255</v>
      </c>
      <c r="H8" t="s">
        <v>256</v>
      </c>
      <c r="L8" t="s">
        <v>261</v>
      </c>
      <c r="P8" t="s">
        <v>262</v>
      </c>
      <c r="T8" s="9">
        <v>4097</v>
      </c>
      <c r="X8" s="9">
        <v>4070</v>
      </c>
      <c r="AB8" s="9">
        <v>3867</v>
      </c>
      <c r="AF8" s="11">
        <v>2.8</v>
      </c>
    </row>
    <row r="9" spans="20:32" ht="15">
      <c r="T9" s="9">
        <v>6793</v>
      </c>
      <c r="X9" s="9">
        <v>6738</v>
      </c>
      <c r="AB9" s="9">
        <v>6557</v>
      </c>
      <c r="AF9" s="11">
        <v>4.7</v>
      </c>
    </row>
    <row r="10" ht="39.75" customHeight="1">
      <c r="A10" s="7" t="s">
        <v>145</v>
      </c>
    </row>
    <row r="11" spans="1:32" ht="15">
      <c r="A11" t="s">
        <v>608</v>
      </c>
      <c r="D11" t="s">
        <v>264</v>
      </c>
      <c r="H11" t="s">
        <v>265</v>
      </c>
      <c r="L11" t="s">
        <v>266</v>
      </c>
      <c r="P11" t="s">
        <v>267</v>
      </c>
      <c r="T11" s="9">
        <v>3014</v>
      </c>
      <c r="X11" s="9">
        <v>3006</v>
      </c>
      <c r="AB11" s="9">
        <v>3006</v>
      </c>
      <c r="AF11" s="11">
        <v>2.2</v>
      </c>
    </row>
    <row r="12" spans="1:32" ht="15">
      <c r="A12" t="s">
        <v>609</v>
      </c>
      <c r="D12" t="s">
        <v>255</v>
      </c>
      <c r="H12" t="s">
        <v>269</v>
      </c>
      <c r="L12" t="s">
        <v>270</v>
      </c>
      <c r="P12" t="s">
        <v>610</v>
      </c>
      <c r="T12" s="9">
        <v>4138</v>
      </c>
      <c r="X12" s="9">
        <v>4108</v>
      </c>
      <c r="AB12" s="9">
        <v>4103</v>
      </c>
      <c r="AF12" s="11">
        <v>2.9</v>
      </c>
    </row>
    <row r="13" spans="20:32" ht="15">
      <c r="T13" s="9">
        <v>7152</v>
      </c>
      <c r="X13" s="9">
        <v>7114</v>
      </c>
      <c r="AB13" s="9">
        <v>7109</v>
      </c>
      <c r="AF13" s="11">
        <v>5.1</v>
      </c>
    </row>
    <row r="14" spans="1:5" ht="39.75" customHeight="1">
      <c r="A14" s="3" t="s">
        <v>146</v>
      </c>
      <c r="B14" s="3"/>
      <c r="C14" s="3"/>
      <c r="D14" s="3"/>
      <c r="E14" s="3"/>
    </row>
    <row r="15" spans="1:32" ht="15">
      <c r="A15" t="s">
        <v>611</v>
      </c>
      <c r="D15" t="s">
        <v>264</v>
      </c>
      <c r="H15" t="s">
        <v>256</v>
      </c>
      <c r="L15" t="s">
        <v>274</v>
      </c>
      <c r="P15" t="s">
        <v>275</v>
      </c>
      <c r="T15" s="9">
        <v>4828</v>
      </c>
      <c r="X15" s="9">
        <v>4828</v>
      </c>
      <c r="AB15" s="9">
        <v>4828</v>
      </c>
      <c r="AF15" s="11">
        <v>3.5</v>
      </c>
    </row>
    <row r="16" spans="1:32" ht="15">
      <c r="A16" t="s">
        <v>612</v>
      </c>
      <c r="D16" t="s">
        <v>255</v>
      </c>
      <c r="H16" t="s">
        <v>277</v>
      </c>
      <c r="L16" t="s">
        <v>278</v>
      </c>
      <c r="P16" t="s">
        <v>279</v>
      </c>
      <c r="T16" s="9">
        <v>4925</v>
      </c>
      <c r="X16" s="9">
        <v>4868</v>
      </c>
      <c r="AB16" s="9">
        <v>4812</v>
      </c>
      <c r="AF16" s="11">
        <v>3.5</v>
      </c>
    </row>
    <row r="17" spans="1:32" ht="15">
      <c r="A17" t="s">
        <v>613</v>
      </c>
      <c r="D17" t="s">
        <v>255</v>
      </c>
      <c r="H17" t="s">
        <v>281</v>
      </c>
      <c r="L17" t="s">
        <v>282</v>
      </c>
      <c r="P17" t="s">
        <v>283</v>
      </c>
      <c r="T17" s="9">
        <v>3334</v>
      </c>
      <c r="X17" s="9">
        <v>3291</v>
      </c>
      <c r="AB17" s="9">
        <v>3334</v>
      </c>
      <c r="AF17" s="11">
        <v>2.4</v>
      </c>
    </row>
    <row r="18" spans="1:32" ht="15">
      <c r="A18" t="s">
        <v>614</v>
      </c>
      <c r="D18" t="s">
        <v>264</v>
      </c>
      <c r="H18" t="s">
        <v>285</v>
      </c>
      <c r="L18" t="s">
        <v>286</v>
      </c>
      <c r="P18" t="s">
        <v>615</v>
      </c>
      <c r="T18" s="9">
        <v>3783</v>
      </c>
      <c r="X18" s="9">
        <v>3754</v>
      </c>
      <c r="AB18" s="9">
        <v>3784</v>
      </c>
      <c r="AF18" s="11">
        <v>2.7</v>
      </c>
    </row>
    <row r="19" spans="1:32" ht="15">
      <c r="A19" t="s">
        <v>616</v>
      </c>
      <c r="D19" t="s">
        <v>264</v>
      </c>
      <c r="H19" t="s">
        <v>269</v>
      </c>
      <c r="L19" t="s">
        <v>289</v>
      </c>
      <c r="P19" t="s">
        <v>617</v>
      </c>
      <c r="T19" s="9">
        <v>4899</v>
      </c>
      <c r="X19" s="9">
        <v>4861</v>
      </c>
      <c r="AB19" s="9">
        <v>4848</v>
      </c>
      <c r="AF19" s="11">
        <v>3.5</v>
      </c>
    </row>
    <row r="20" spans="1:32" ht="15">
      <c r="A20" t="s">
        <v>618</v>
      </c>
      <c r="D20" t="s">
        <v>255</v>
      </c>
      <c r="H20" t="s">
        <v>269</v>
      </c>
      <c r="L20" t="s">
        <v>278</v>
      </c>
      <c r="P20" t="s">
        <v>619</v>
      </c>
      <c r="T20" s="9">
        <v>2850</v>
      </c>
      <c r="X20" s="9">
        <v>2828</v>
      </c>
      <c r="AB20" s="9">
        <v>2850</v>
      </c>
      <c r="AF20" s="11">
        <v>2</v>
      </c>
    </row>
    <row r="21" spans="1:32" ht="15">
      <c r="A21" t="s">
        <v>620</v>
      </c>
      <c r="D21" t="s">
        <v>255</v>
      </c>
      <c r="H21" t="s">
        <v>269</v>
      </c>
      <c r="L21" t="s">
        <v>270</v>
      </c>
      <c r="P21" t="s">
        <v>621</v>
      </c>
      <c r="T21" s="9">
        <v>4352</v>
      </c>
      <c r="X21" s="9">
        <v>4299</v>
      </c>
      <c r="AB21" s="9">
        <v>4321</v>
      </c>
      <c r="AF21" s="11">
        <v>3.1</v>
      </c>
    </row>
    <row r="22" spans="20:32" ht="15">
      <c r="T22" s="9">
        <v>28971</v>
      </c>
      <c r="X22" s="9">
        <v>28729</v>
      </c>
      <c r="AB22" s="9">
        <v>28777</v>
      </c>
      <c r="AF22" s="11">
        <v>20.7</v>
      </c>
    </row>
    <row r="23" ht="39.75" customHeight="1">
      <c r="A23" s="7" t="s">
        <v>147</v>
      </c>
    </row>
    <row r="24" spans="1:32" ht="15">
      <c r="A24" t="s">
        <v>622</v>
      </c>
      <c r="D24" t="s">
        <v>255</v>
      </c>
      <c r="H24" t="s">
        <v>296</v>
      </c>
      <c r="L24" t="s">
        <v>289</v>
      </c>
      <c r="P24" t="s">
        <v>623</v>
      </c>
      <c r="T24" s="9">
        <v>3187</v>
      </c>
      <c r="X24" s="9">
        <v>3146</v>
      </c>
      <c r="AB24" s="9">
        <v>3107</v>
      </c>
      <c r="AF24" s="11">
        <v>2.2</v>
      </c>
    </row>
    <row r="25" spans="1:32" ht="15">
      <c r="A25" t="s">
        <v>624</v>
      </c>
      <c r="D25" t="s">
        <v>255</v>
      </c>
      <c r="H25" t="s">
        <v>296</v>
      </c>
      <c r="L25" t="s">
        <v>270</v>
      </c>
      <c r="P25" t="s">
        <v>625</v>
      </c>
      <c r="T25" s="9">
        <v>4812</v>
      </c>
      <c r="X25" s="9">
        <v>4742</v>
      </c>
      <c r="AB25" s="9">
        <v>4744</v>
      </c>
      <c r="AF25" s="11">
        <v>3.4</v>
      </c>
    </row>
    <row r="26" spans="20:32" ht="15">
      <c r="T26" s="9">
        <v>7999</v>
      </c>
      <c r="X26" s="9">
        <v>7888</v>
      </c>
      <c r="AB26" s="9">
        <v>7851</v>
      </c>
      <c r="AF26" s="11">
        <v>5.6</v>
      </c>
    </row>
    <row r="27" ht="39.75" customHeight="1">
      <c r="A27" s="7" t="s">
        <v>148</v>
      </c>
    </row>
    <row r="28" spans="1:32" ht="15">
      <c r="A28" t="s">
        <v>626</v>
      </c>
      <c r="D28" t="s">
        <v>255</v>
      </c>
      <c r="H28" t="s">
        <v>301</v>
      </c>
      <c r="L28" t="s">
        <v>266</v>
      </c>
      <c r="P28" t="s">
        <v>302</v>
      </c>
      <c r="T28" s="9">
        <v>3380</v>
      </c>
      <c r="X28" s="9">
        <v>3352</v>
      </c>
      <c r="AB28" s="9">
        <v>3285</v>
      </c>
      <c r="AF28" s="11">
        <v>2.4</v>
      </c>
    </row>
    <row r="29" spans="1:32" ht="15">
      <c r="A29" t="s">
        <v>627</v>
      </c>
      <c r="D29" t="s">
        <v>255</v>
      </c>
      <c r="H29" t="s">
        <v>304</v>
      </c>
      <c r="L29" t="s">
        <v>305</v>
      </c>
      <c r="P29" t="s">
        <v>306</v>
      </c>
      <c r="T29" s="9">
        <v>4747</v>
      </c>
      <c r="X29" s="9">
        <v>4729</v>
      </c>
      <c r="AB29" s="9">
        <v>4748</v>
      </c>
      <c r="AF29" s="11">
        <v>3.4</v>
      </c>
    </row>
    <row r="30" spans="1:32" ht="15">
      <c r="A30" t="s">
        <v>628</v>
      </c>
      <c r="D30" t="s">
        <v>255</v>
      </c>
      <c r="H30" t="s">
        <v>308</v>
      </c>
      <c r="L30" t="s">
        <v>274</v>
      </c>
      <c r="P30" t="s">
        <v>629</v>
      </c>
      <c r="T30" s="9">
        <v>2149</v>
      </c>
      <c r="X30" s="9">
        <v>2121</v>
      </c>
      <c r="AB30" s="9">
        <v>2149</v>
      </c>
      <c r="AF30" s="11">
        <v>1.5</v>
      </c>
    </row>
    <row r="31" spans="1:32" ht="15">
      <c r="A31" t="s">
        <v>630</v>
      </c>
      <c r="D31" t="s">
        <v>264</v>
      </c>
      <c r="H31" t="s">
        <v>308</v>
      </c>
      <c r="L31" t="s">
        <v>274</v>
      </c>
      <c r="P31" t="s">
        <v>631</v>
      </c>
      <c r="T31" s="9">
        <v>2542</v>
      </c>
      <c r="X31" s="9">
        <v>2522</v>
      </c>
      <c r="AB31" s="9">
        <v>2522</v>
      </c>
      <c r="AF31" s="11">
        <v>1.8</v>
      </c>
    </row>
    <row r="32" spans="1:32" ht="15">
      <c r="A32" t="s">
        <v>632</v>
      </c>
      <c r="D32" t="s">
        <v>264</v>
      </c>
      <c r="H32" t="s">
        <v>296</v>
      </c>
      <c r="L32" t="s">
        <v>278</v>
      </c>
      <c r="P32" t="s">
        <v>633</v>
      </c>
      <c r="T32" s="9">
        <v>3911</v>
      </c>
      <c r="X32" s="9">
        <v>3895</v>
      </c>
      <c r="AB32" s="9">
        <v>3903</v>
      </c>
      <c r="AF32" s="11">
        <v>2.8</v>
      </c>
    </row>
    <row r="33" spans="1:32" ht="15">
      <c r="A33" t="s">
        <v>634</v>
      </c>
      <c r="D33" t="s">
        <v>255</v>
      </c>
      <c r="H33" t="s">
        <v>277</v>
      </c>
      <c r="L33" t="s">
        <v>261</v>
      </c>
      <c r="P33" t="s">
        <v>315</v>
      </c>
      <c r="T33" s="9">
        <v>2826</v>
      </c>
      <c r="X33" s="9">
        <v>2784</v>
      </c>
      <c r="AB33" s="9">
        <v>2797</v>
      </c>
      <c r="AF33" s="11">
        <v>2</v>
      </c>
    </row>
    <row r="34" spans="20:32" ht="15">
      <c r="T34" s="9">
        <v>19555</v>
      </c>
      <c r="X34" s="9">
        <v>19403</v>
      </c>
      <c r="AB34" s="9">
        <v>19404</v>
      </c>
      <c r="AF34" s="11">
        <v>13.9</v>
      </c>
    </row>
    <row r="35" ht="39.75" customHeight="1">
      <c r="A35" s="7" t="s">
        <v>149</v>
      </c>
    </row>
    <row r="36" spans="1:32" ht="15">
      <c r="A36" t="s">
        <v>635</v>
      </c>
      <c r="D36" t="s">
        <v>255</v>
      </c>
      <c r="H36" t="s">
        <v>285</v>
      </c>
      <c r="L36" t="s">
        <v>317</v>
      </c>
      <c r="P36" t="s">
        <v>636</v>
      </c>
      <c r="T36" s="9">
        <v>1799</v>
      </c>
      <c r="X36" s="9">
        <v>1788</v>
      </c>
      <c r="AB36" s="9">
        <v>1799</v>
      </c>
      <c r="AF36" s="11">
        <v>1.3</v>
      </c>
    </row>
    <row r="37" spans="20:32" ht="15">
      <c r="T37" s="9">
        <v>1799</v>
      </c>
      <c r="X37" s="9">
        <v>1788</v>
      </c>
      <c r="AB37" s="9">
        <v>1799</v>
      </c>
      <c r="AF37" s="11">
        <v>1.3</v>
      </c>
    </row>
    <row r="38" ht="39.75" customHeight="1">
      <c r="A38" s="7" t="s">
        <v>150</v>
      </c>
    </row>
    <row r="39" spans="1:32" ht="15">
      <c r="A39" t="s">
        <v>637</v>
      </c>
      <c r="D39" t="s">
        <v>255</v>
      </c>
      <c r="H39" t="s">
        <v>320</v>
      </c>
      <c r="L39" t="s">
        <v>289</v>
      </c>
      <c r="P39" t="s">
        <v>321</v>
      </c>
      <c r="T39" s="9">
        <v>4670</v>
      </c>
      <c r="X39" s="9">
        <v>4626</v>
      </c>
      <c r="AB39" s="9">
        <v>4575</v>
      </c>
      <c r="AF39" s="11">
        <v>3.3</v>
      </c>
    </row>
    <row r="40" spans="1:32" ht="15">
      <c r="A40" t="s">
        <v>638</v>
      </c>
      <c r="D40" t="s">
        <v>264</v>
      </c>
      <c r="H40" t="s">
        <v>323</v>
      </c>
      <c r="L40" t="s">
        <v>324</v>
      </c>
      <c r="P40" t="s">
        <v>639</v>
      </c>
      <c r="T40" s="9">
        <v>3031</v>
      </c>
      <c r="X40" s="9">
        <v>3011</v>
      </c>
      <c r="AB40" s="9">
        <v>2899</v>
      </c>
      <c r="AF40" s="11">
        <v>2.1</v>
      </c>
    </row>
    <row r="41" spans="20:32" ht="15">
      <c r="T41" s="9">
        <v>7701</v>
      </c>
      <c r="X41" s="9">
        <v>7637</v>
      </c>
      <c r="AB41" s="9">
        <v>7474</v>
      </c>
      <c r="AF41" s="11">
        <v>5.4</v>
      </c>
    </row>
    <row r="42" ht="39.75" customHeight="1">
      <c r="A42" s="7" t="s">
        <v>151</v>
      </c>
    </row>
    <row r="43" spans="1:32" ht="15">
      <c r="A43" t="s">
        <v>640</v>
      </c>
      <c r="D43" t="s">
        <v>255</v>
      </c>
      <c r="H43" t="s">
        <v>308</v>
      </c>
      <c r="L43" t="s">
        <v>327</v>
      </c>
      <c r="P43" t="s">
        <v>641</v>
      </c>
      <c r="T43" s="9">
        <v>4204</v>
      </c>
      <c r="X43" s="9">
        <v>4174</v>
      </c>
      <c r="AB43" s="9">
        <v>4174</v>
      </c>
      <c r="AF43" s="11">
        <v>3</v>
      </c>
    </row>
    <row r="44" spans="20:32" ht="15">
      <c r="T44" s="9">
        <v>4204</v>
      </c>
      <c r="X44" s="9">
        <v>4174</v>
      </c>
      <c r="AB44" s="9">
        <v>4174</v>
      </c>
      <c r="AF44" s="11">
        <v>3</v>
      </c>
    </row>
    <row r="45" ht="39.75" customHeight="1">
      <c r="A45" s="7" t="s">
        <v>152</v>
      </c>
    </row>
    <row r="46" spans="1:32" ht="15">
      <c r="A46" t="s">
        <v>642</v>
      </c>
      <c r="D46" t="s">
        <v>255</v>
      </c>
      <c r="H46" t="s">
        <v>330</v>
      </c>
      <c r="L46" t="s">
        <v>331</v>
      </c>
      <c r="P46" t="s">
        <v>643</v>
      </c>
      <c r="T46" s="9">
        <v>2927</v>
      </c>
      <c r="X46" s="9">
        <v>2885</v>
      </c>
      <c r="AB46" s="9">
        <v>2927</v>
      </c>
      <c r="AF46" s="11">
        <v>2.1</v>
      </c>
    </row>
    <row r="47" spans="1:32" ht="15">
      <c r="A47" t="s">
        <v>644</v>
      </c>
      <c r="D47" t="s">
        <v>264</v>
      </c>
      <c r="H47" t="s">
        <v>330</v>
      </c>
      <c r="L47" t="s">
        <v>334</v>
      </c>
      <c r="P47" t="s">
        <v>335</v>
      </c>
      <c r="T47" s="9">
        <v>4212</v>
      </c>
      <c r="X47" s="9">
        <v>4175</v>
      </c>
      <c r="AB47" s="9">
        <v>4212</v>
      </c>
      <c r="AF47" s="11">
        <v>3</v>
      </c>
    </row>
    <row r="48" spans="20:32" ht="15">
      <c r="T48" s="9">
        <v>7139</v>
      </c>
      <c r="X48" s="9">
        <v>7060</v>
      </c>
      <c r="AB48" s="9">
        <v>7139</v>
      </c>
      <c r="AF48" s="11">
        <v>5.1</v>
      </c>
    </row>
    <row r="49" ht="39.75" customHeight="1">
      <c r="A49" s="7" t="s">
        <v>153</v>
      </c>
    </row>
    <row r="50" spans="1:32" ht="15">
      <c r="A50" t="s">
        <v>645</v>
      </c>
      <c r="D50" t="s">
        <v>255</v>
      </c>
      <c r="H50" t="s">
        <v>308</v>
      </c>
      <c r="L50" t="s">
        <v>274</v>
      </c>
      <c r="P50" t="s">
        <v>337</v>
      </c>
      <c r="T50" s="9">
        <v>3859</v>
      </c>
      <c r="X50" s="9">
        <v>3832</v>
      </c>
      <c r="AB50" s="9">
        <v>3832</v>
      </c>
      <c r="AF50" s="11">
        <v>2.8</v>
      </c>
    </row>
    <row r="51" spans="1:32" ht="15">
      <c r="A51" t="s">
        <v>646</v>
      </c>
      <c r="D51" t="s">
        <v>255</v>
      </c>
      <c r="H51" t="s">
        <v>296</v>
      </c>
      <c r="L51" t="s">
        <v>339</v>
      </c>
      <c r="P51" t="s">
        <v>647</v>
      </c>
      <c r="T51" s="9">
        <v>3999</v>
      </c>
      <c r="X51" s="9">
        <v>3979</v>
      </c>
      <c r="AB51" s="9">
        <v>3939</v>
      </c>
      <c r="AF51" s="11">
        <v>2.8</v>
      </c>
    </row>
    <row r="52" spans="20:32" ht="15">
      <c r="T52" s="9">
        <v>7858</v>
      </c>
      <c r="X52" s="9">
        <v>7811</v>
      </c>
      <c r="AB52" s="9">
        <v>7771</v>
      </c>
      <c r="AF52" s="11">
        <v>5.6</v>
      </c>
    </row>
  </sheetData>
  <sheetProtection selectLockedCells="1" selectUnlockedCells="1"/>
  <mergeCells count="29">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C4:E4"/>
    <mergeCell ref="G4:I4"/>
    <mergeCell ref="K4:M4"/>
    <mergeCell ref="O4:Q4"/>
    <mergeCell ref="S4:U4"/>
    <mergeCell ref="W4:Y4"/>
    <mergeCell ref="AA4:AC4"/>
    <mergeCell ref="AE4:AG4"/>
    <mergeCell ref="A5:E5"/>
    <mergeCell ref="S7:T7"/>
    <mergeCell ref="W7:X7"/>
    <mergeCell ref="AA7:AB7"/>
    <mergeCell ref="A14:E14"/>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AG42"/>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69.7109375" style="0" customWidth="1"/>
    <col min="5" max="7" width="8.7109375" style="0" customWidth="1"/>
    <col min="8" max="8" width="22.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29" width="4.7109375" style="0" customWidth="1"/>
    <col min="30"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3:33" ht="15">
      <c r="C3" s="2"/>
      <c r="D3" s="2"/>
      <c r="E3" s="2"/>
      <c r="G3" s="2"/>
      <c r="H3" s="2"/>
      <c r="I3" s="2"/>
      <c r="K3" s="2"/>
      <c r="L3" s="2"/>
      <c r="M3" s="2"/>
      <c r="O3" s="2"/>
      <c r="P3" s="2"/>
      <c r="Q3" s="2"/>
      <c r="S3" s="2"/>
      <c r="T3" s="2"/>
      <c r="U3" s="2"/>
      <c r="W3" s="2"/>
      <c r="X3" s="2"/>
      <c r="Y3" s="2"/>
      <c r="AA3" s="2"/>
      <c r="AB3" s="2"/>
      <c r="AC3" s="2"/>
      <c r="AE3" s="2"/>
      <c r="AF3" s="2"/>
      <c r="AG3" s="2"/>
    </row>
    <row r="4" spans="1:33" ht="39.75" customHeight="1">
      <c r="A4" s="7" t="s">
        <v>600</v>
      </c>
      <c r="C4" s="2" t="s">
        <v>246</v>
      </c>
      <c r="D4" s="2"/>
      <c r="E4" s="2"/>
      <c r="G4" s="3" t="s">
        <v>601</v>
      </c>
      <c r="H4" s="3"/>
      <c r="I4" s="3"/>
      <c r="K4" s="2" t="s">
        <v>602</v>
      </c>
      <c r="L4" s="2"/>
      <c r="M4" s="2"/>
      <c r="O4" s="2" t="s">
        <v>249</v>
      </c>
      <c r="P4" s="2"/>
      <c r="Q4" s="2"/>
      <c r="S4" s="3" t="s">
        <v>603</v>
      </c>
      <c r="T4" s="3"/>
      <c r="U4" s="3"/>
      <c r="W4" s="2" t="s">
        <v>185</v>
      </c>
      <c r="X4" s="2"/>
      <c r="Y4" s="2"/>
      <c r="AA4" s="2" t="s">
        <v>186</v>
      </c>
      <c r="AB4" s="2"/>
      <c r="AC4" s="2"/>
      <c r="AE4" s="2" t="s">
        <v>251</v>
      </c>
      <c r="AF4" s="2"/>
      <c r="AG4" s="2"/>
    </row>
    <row r="5" ht="39.75" customHeight="1">
      <c r="A5" s="7" t="s">
        <v>154</v>
      </c>
    </row>
    <row r="6" spans="1:32" ht="15">
      <c r="A6" t="s">
        <v>648</v>
      </c>
      <c r="D6" t="s">
        <v>255</v>
      </c>
      <c r="H6" t="s">
        <v>320</v>
      </c>
      <c r="L6" t="s">
        <v>274</v>
      </c>
      <c r="P6" t="s">
        <v>649</v>
      </c>
      <c r="S6" s="4">
        <v>4875</v>
      </c>
      <c r="T6" s="4"/>
      <c r="W6" s="4">
        <v>4847</v>
      </c>
      <c r="X6" s="4"/>
      <c r="AA6" s="4">
        <v>4793</v>
      </c>
      <c r="AB6" s="4"/>
      <c r="AF6" t="s">
        <v>182</v>
      </c>
    </row>
    <row r="7" spans="1:32" ht="15">
      <c r="A7" t="s">
        <v>650</v>
      </c>
      <c r="D7" t="s">
        <v>264</v>
      </c>
      <c r="H7" t="s">
        <v>320</v>
      </c>
      <c r="L7" t="s">
        <v>274</v>
      </c>
      <c r="P7" t="s">
        <v>651</v>
      </c>
      <c r="T7" s="9">
        <v>4587</v>
      </c>
      <c r="X7" s="9">
        <v>4564</v>
      </c>
      <c r="AB7" s="9">
        <v>4496</v>
      </c>
      <c r="AF7" s="11">
        <v>3.2</v>
      </c>
    </row>
    <row r="8" spans="1:32" ht="15">
      <c r="A8" t="s">
        <v>652</v>
      </c>
      <c r="D8" t="s">
        <v>264</v>
      </c>
      <c r="H8" t="s">
        <v>265</v>
      </c>
      <c r="L8" t="s">
        <v>266</v>
      </c>
      <c r="P8" t="s">
        <v>653</v>
      </c>
      <c r="T8" s="9">
        <v>4754</v>
      </c>
      <c r="X8" s="9">
        <v>4706</v>
      </c>
      <c r="AB8" s="9">
        <v>4707</v>
      </c>
      <c r="AF8" s="11">
        <v>3.4</v>
      </c>
    </row>
    <row r="9" spans="1:32" ht="15">
      <c r="A9" t="s">
        <v>654</v>
      </c>
      <c r="D9" t="s">
        <v>348</v>
      </c>
      <c r="H9" t="s">
        <v>349</v>
      </c>
      <c r="L9" t="s">
        <v>42</v>
      </c>
      <c r="P9" t="s">
        <v>350</v>
      </c>
      <c r="T9" s="9">
        <v>5750</v>
      </c>
      <c r="X9" s="9">
        <v>5672</v>
      </c>
      <c r="AB9" s="9">
        <v>5810</v>
      </c>
      <c r="AF9" s="11">
        <v>4.2</v>
      </c>
    </row>
    <row r="10" spans="4:32" ht="39.75" customHeight="1">
      <c r="D10" s="7" t="s">
        <v>352</v>
      </c>
      <c r="X10" t="s">
        <v>31</v>
      </c>
      <c r="AB10" s="9">
        <v>352</v>
      </c>
      <c r="AF10" s="11">
        <v>0.2</v>
      </c>
    </row>
    <row r="11" spans="20:32" ht="15">
      <c r="T11" s="9">
        <v>5750</v>
      </c>
      <c r="X11" s="9">
        <v>5672</v>
      </c>
      <c r="AB11" s="9">
        <v>6162</v>
      </c>
      <c r="AF11" s="11">
        <v>4.4</v>
      </c>
    </row>
    <row r="12" spans="1:32" ht="15">
      <c r="A12" t="s">
        <v>655</v>
      </c>
      <c r="D12" t="s">
        <v>255</v>
      </c>
      <c r="H12" t="s">
        <v>296</v>
      </c>
      <c r="L12" t="s">
        <v>289</v>
      </c>
      <c r="P12" t="s">
        <v>354</v>
      </c>
      <c r="T12" s="9">
        <v>4719</v>
      </c>
      <c r="X12" s="9">
        <v>4666</v>
      </c>
      <c r="AB12" s="9">
        <v>4666</v>
      </c>
      <c r="AF12" s="11">
        <v>3.4</v>
      </c>
    </row>
    <row r="13" spans="1:32" ht="15">
      <c r="A13" t="s">
        <v>656</v>
      </c>
      <c r="D13" t="s">
        <v>255</v>
      </c>
      <c r="H13" t="s">
        <v>277</v>
      </c>
      <c r="L13" t="s">
        <v>356</v>
      </c>
      <c r="P13" t="s">
        <v>657</v>
      </c>
      <c r="T13" s="9">
        <v>4636</v>
      </c>
      <c r="X13" s="9">
        <v>4602</v>
      </c>
      <c r="AB13" s="9">
        <v>4618</v>
      </c>
      <c r="AF13" s="11">
        <v>3.3</v>
      </c>
    </row>
    <row r="14" spans="1:32" ht="15">
      <c r="A14" t="s">
        <v>658</v>
      </c>
      <c r="D14" t="s">
        <v>255</v>
      </c>
      <c r="H14" t="s">
        <v>320</v>
      </c>
      <c r="L14" t="s">
        <v>274</v>
      </c>
      <c r="P14" t="s">
        <v>659</v>
      </c>
      <c r="T14" s="9">
        <v>3696</v>
      </c>
      <c r="X14" s="9">
        <v>3672</v>
      </c>
      <c r="AB14" s="9">
        <v>3693</v>
      </c>
      <c r="AF14" s="11">
        <v>2.7</v>
      </c>
    </row>
    <row r="15" spans="1:32" ht="15">
      <c r="A15" t="s">
        <v>660</v>
      </c>
      <c r="D15" t="s">
        <v>255</v>
      </c>
      <c r="H15" t="s">
        <v>361</v>
      </c>
      <c r="L15" t="s">
        <v>362</v>
      </c>
      <c r="P15" t="s">
        <v>641</v>
      </c>
      <c r="T15" s="9">
        <v>4037</v>
      </c>
      <c r="X15" s="9">
        <v>3988</v>
      </c>
      <c r="AB15" s="9">
        <v>1049</v>
      </c>
      <c r="AF15" s="11">
        <v>0.8</v>
      </c>
    </row>
    <row r="16" spans="1:32" ht="15">
      <c r="A16" t="s">
        <v>661</v>
      </c>
      <c r="D16" t="s">
        <v>255</v>
      </c>
      <c r="H16" t="s">
        <v>296</v>
      </c>
      <c r="L16" t="s">
        <v>289</v>
      </c>
      <c r="P16" t="s">
        <v>662</v>
      </c>
      <c r="T16" s="9">
        <v>3690</v>
      </c>
      <c r="X16" s="9">
        <v>3662</v>
      </c>
      <c r="AB16" s="9">
        <v>3575</v>
      </c>
      <c r="AF16" s="11">
        <v>2.6</v>
      </c>
    </row>
    <row r="17" spans="1:32" ht="15">
      <c r="A17" t="s">
        <v>663</v>
      </c>
      <c r="D17" t="s">
        <v>255</v>
      </c>
      <c r="H17" t="s">
        <v>256</v>
      </c>
      <c r="L17" t="s">
        <v>278</v>
      </c>
      <c r="P17" t="s">
        <v>366</v>
      </c>
      <c r="T17" s="9">
        <v>3054</v>
      </c>
      <c r="X17" s="9">
        <v>3027</v>
      </c>
      <c r="AB17" s="9">
        <v>3045</v>
      </c>
      <c r="AF17" s="11">
        <v>2.2</v>
      </c>
    </row>
    <row r="18" spans="1:32" ht="39.75" customHeight="1">
      <c r="A18" t="s">
        <v>664</v>
      </c>
      <c r="D18" s="7" t="s">
        <v>348</v>
      </c>
      <c r="H18" s="7" t="s">
        <v>665</v>
      </c>
      <c r="L18" t="s">
        <v>42</v>
      </c>
      <c r="P18" t="s">
        <v>666</v>
      </c>
      <c r="T18" s="9">
        <v>4120</v>
      </c>
      <c r="X18" s="9">
        <v>4042</v>
      </c>
      <c r="AB18" s="9">
        <v>4052</v>
      </c>
      <c r="AF18" s="11">
        <v>2.9</v>
      </c>
    </row>
    <row r="19" spans="4:32" ht="39.75" customHeight="1">
      <c r="D19" s="7" t="s">
        <v>667</v>
      </c>
      <c r="X19" s="9">
        <v>9</v>
      </c>
      <c r="AB19" s="9">
        <v>15</v>
      </c>
      <c r="AF19" t="s">
        <v>31</v>
      </c>
    </row>
    <row r="20" spans="4:32" ht="39.75" customHeight="1">
      <c r="D20" s="7" t="s">
        <v>668</v>
      </c>
      <c r="X20" s="9">
        <v>8</v>
      </c>
      <c r="AB20" s="9">
        <v>12</v>
      </c>
      <c r="AF20" t="s">
        <v>31</v>
      </c>
    </row>
    <row r="21" spans="4:32" ht="39.75" customHeight="1">
      <c r="D21" s="7" t="s">
        <v>372</v>
      </c>
      <c r="X21" s="9">
        <v>67</v>
      </c>
      <c r="AB21" s="9">
        <v>87</v>
      </c>
      <c r="AF21" s="11">
        <v>0.1</v>
      </c>
    </row>
    <row r="22" spans="4:32" ht="39.75" customHeight="1">
      <c r="D22" s="7" t="s">
        <v>373</v>
      </c>
      <c r="X22" s="9">
        <v>7</v>
      </c>
      <c r="AB22" s="9">
        <v>24</v>
      </c>
      <c r="AF22" t="s">
        <v>31</v>
      </c>
    </row>
    <row r="23" spans="20:32" ht="15">
      <c r="T23" s="9">
        <v>4120</v>
      </c>
      <c r="X23" s="9">
        <v>4133</v>
      </c>
      <c r="AB23" s="9">
        <v>4190</v>
      </c>
      <c r="AF23" s="11">
        <v>3</v>
      </c>
    </row>
    <row r="24" spans="20:32" ht="15">
      <c r="T24" s="9">
        <v>47918</v>
      </c>
      <c r="X24" s="9">
        <v>47539</v>
      </c>
      <c r="AB24" s="9">
        <v>44994</v>
      </c>
      <c r="AF24" s="11">
        <v>32.4</v>
      </c>
    </row>
    <row r="25" ht="39.75" customHeight="1">
      <c r="A25" s="7" t="s">
        <v>155</v>
      </c>
    </row>
    <row r="26" spans="1:32" ht="15">
      <c r="A26" t="s">
        <v>669</v>
      </c>
      <c r="D26" t="s">
        <v>255</v>
      </c>
      <c r="H26" t="s">
        <v>308</v>
      </c>
      <c r="L26" t="s">
        <v>274</v>
      </c>
      <c r="P26" t="s">
        <v>670</v>
      </c>
      <c r="T26" s="9">
        <v>2993</v>
      </c>
      <c r="X26" s="9">
        <v>2963</v>
      </c>
      <c r="AB26" s="9">
        <v>2963</v>
      </c>
      <c r="AF26" s="11">
        <v>2.1</v>
      </c>
    </row>
    <row r="27" spans="1:32" ht="39.75" customHeight="1">
      <c r="A27" s="7" t="s">
        <v>671</v>
      </c>
      <c r="D27" t="s">
        <v>264</v>
      </c>
      <c r="H27" t="s">
        <v>377</v>
      </c>
      <c r="L27" t="s">
        <v>278</v>
      </c>
      <c r="P27" t="s">
        <v>672</v>
      </c>
      <c r="T27" s="9">
        <v>2668</v>
      </c>
      <c r="X27" s="9">
        <v>2654</v>
      </c>
      <c r="AB27" s="9">
        <v>2569</v>
      </c>
      <c r="AF27" s="11">
        <v>1.8</v>
      </c>
    </row>
    <row r="28" spans="1:32" ht="15">
      <c r="A28" t="s">
        <v>673</v>
      </c>
      <c r="D28" t="s">
        <v>255</v>
      </c>
      <c r="H28" t="s">
        <v>285</v>
      </c>
      <c r="L28" t="s">
        <v>380</v>
      </c>
      <c r="P28" t="s">
        <v>674</v>
      </c>
      <c r="T28" s="9">
        <v>2313</v>
      </c>
      <c r="X28" s="9">
        <v>2284</v>
      </c>
      <c r="AB28" s="9">
        <v>2313</v>
      </c>
      <c r="AF28" s="11">
        <v>1.7000000000000002</v>
      </c>
    </row>
    <row r="29" spans="20:32" ht="15">
      <c r="T29" s="9">
        <v>7974</v>
      </c>
      <c r="X29" s="9">
        <v>7901</v>
      </c>
      <c r="AB29" s="9">
        <v>7845</v>
      </c>
      <c r="AF29" s="11">
        <v>5.6</v>
      </c>
    </row>
    <row r="30" spans="1:5" ht="39.75" customHeight="1">
      <c r="A30" s="3" t="s">
        <v>156</v>
      </c>
      <c r="B30" s="3"/>
      <c r="C30" s="3"/>
      <c r="D30" s="3"/>
      <c r="E30" s="3"/>
    </row>
    <row r="31" spans="1:32" ht="15">
      <c r="A31" t="s">
        <v>675</v>
      </c>
      <c r="D31" t="s">
        <v>255</v>
      </c>
      <c r="H31" t="s">
        <v>285</v>
      </c>
      <c r="L31" t="s">
        <v>384</v>
      </c>
      <c r="P31" t="s">
        <v>385</v>
      </c>
      <c r="T31" s="9">
        <v>3343</v>
      </c>
      <c r="X31" s="9">
        <v>3306</v>
      </c>
      <c r="AB31" s="9">
        <v>3343</v>
      </c>
      <c r="AF31" s="11">
        <v>2.4</v>
      </c>
    </row>
    <row r="32" spans="1:32" ht="15">
      <c r="A32" t="s">
        <v>676</v>
      </c>
      <c r="D32" t="s">
        <v>388</v>
      </c>
      <c r="H32" t="s">
        <v>285</v>
      </c>
      <c r="L32" t="s">
        <v>286</v>
      </c>
      <c r="P32" t="s">
        <v>677</v>
      </c>
      <c r="T32" s="9">
        <v>3451</v>
      </c>
      <c r="X32" s="9">
        <v>3414</v>
      </c>
      <c r="AB32" s="9">
        <v>3451</v>
      </c>
      <c r="AF32" s="11">
        <v>2.5</v>
      </c>
    </row>
    <row r="33" spans="1:32" ht="15">
      <c r="A33" t="s">
        <v>676</v>
      </c>
      <c r="D33" t="s">
        <v>264</v>
      </c>
      <c r="H33" t="s">
        <v>256</v>
      </c>
      <c r="L33" t="s">
        <v>356</v>
      </c>
      <c r="P33" t="s">
        <v>677</v>
      </c>
      <c r="T33" s="9">
        <v>1201</v>
      </c>
      <c r="X33" s="9">
        <v>1188</v>
      </c>
      <c r="AB33" s="9">
        <v>1201</v>
      </c>
      <c r="AF33" s="11">
        <v>0.9</v>
      </c>
    </row>
    <row r="34" spans="1:32" ht="15">
      <c r="A34" t="s">
        <v>678</v>
      </c>
      <c r="D34" t="s">
        <v>390</v>
      </c>
      <c r="H34" t="s">
        <v>42</v>
      </c>
      <c r="L34" t="s">
        <v>391</v>
      </c>
      <c r="P34" t="s">
        <v>392</v>
      </c>
      <c r="T34" t="s">
        <v>31</v>
      </c>
      <c r="X34" s="5">
        <v>-3</v>
      </c>
      <c r="AB34" t="s">
        <v>393</v>
      </c>
      <c r="AC34" t="s">
        <v>394</v>
      </c>
      <c r="AF34" t="s">
        <v>31</v>
      </c>
    </row>
    <row r="35" spans="1:32" ht="15">
      <c r="A35" t="s">
        <v>678</v>
      </c>
      <c r="D35" t="s">
        <v>264</v>
      </c>
      <c r="H35" t="s">
        <v>296</v>
      </c>
      <c r="L35" t="s">
        <v>395</v>
      </c>
      <c r="P35" t="s">
        <v>392</v>
      </c>
      <c r="T35" s="9">
        <v>1206</v>
      </c>
      <c r="X35" s="9">
        <v>1203</v>
      </c>
      <c r="AB35" s="9">
        <v>1203</v>
      </c>
      <c r="AF35" s="11">
        <v>0.9</v>
      </c>
    </row>
    <row r="36" spans="20:32" ht="15">
      <c r="T36" s="9">
        <v>9201</v>
      </c>
      <c r="X36" s="9">
        <v>9108</v>
      </c>
      <c r="AB36" s="9">
        <v>9194</v>
      </c>
      <c r="AF36" s="11">
        <v>6.7</v>
      </c>
    </row>
    <row r="37" spans="1:5" ht="39.75" customHeight="1">
      <c r="A37" s="3" t="s">
        <v>157</v>
      </c>
      <c r="B37" s="3"/>
      <c r="C37" s="3"/>
      <c r="D37" s="3"/>
      <c r="E37" s="3"/>
    </row>
    <row r="38" spans="1:32" ht="15">
      <c r="A38" t="s">
        <v>679</v>
      </c>
      <c r="D38" t="s">
        <v>255</v>
      </c>
      <c r="H38" t="s">
        <v>398</v>
      </c>
      <c r="L38" t="s">
        <v>399</v>
      </c>
      <c r="P38" t="s">
        <v>400</v>
      </c>
      <c r="T38" s="9">
        <v>4216</v>
      </c>
      <c r="X38" s="9">
        <v>4141</v>
      </c>
      <c r="AB38" s="9">
        <v>4216</v>
      </c>
      <c r="AF38" s="11">
        <v>3</v>
      </c>
    </row>
    <row r="39" spans="20:32" ht="15">
      <c r="T39" s="9">
        <v>4216</v>
      </c>
      <c r="X39" s="9">
        <v>4141</v>
      </c>
      <c r="AB39" s="9">
        <v>4216</v>
      </c>
      <c r="AF39" s="11">
        <v>3</v>
      </c>
    </row>
    <row r="40" ht="39.75" customHeight="1">
      <c r="A40" s="7" t="s">
        <v>158</v>
      </c>
    </row>
    <row r="41" spans="1:32" ht="15">
      <c r="A41" t="s">
        <v>680</v>
      </c>
      <c r="D41" t="s">
        <v>255</v>
      </c>
      <c r="H41" t="s">
        <v>256</v>
      </c>
      <c r="L41" t="s">
        <v>317</v>
      </c>
      <c r="P41" t="s">
        <v>402</v>
      </c>
      <c r="T41" s="9">
        <v>4019</v>
      </c>
      <c r="X41" s="9">
        <v>3977</v>
      </c>
      <c r="AB41" s="9">
        <v>3987</v>
      </c>
      <c r="AF41" s="11">
        <v>2.9</v>
      </c>
    </row>
    <row r="42" spans="20:32" ht="15">
      <c r="T42" s="9">
        <v>4019</v>
      </c>
      <c r="X42" s="9">
        <v>3977</v>
      </c>
      <c r="AB42" s="9">
        <v>3987</v>
      </c>
      <c r="AF42" s="11">
        <v>2.9</v>
      </c>
    </row>
  </sheetData>
  <sheetProtection selectLockedCells="1" selectUnlockedCells="1"/>
  <mergeCells count="29">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C4:E4"/>
    <mergeCell ref="G4:I4"/>
    <mergeCell ref="K4:M4"/>
    <mergeCell ref="O4:Q4"/>
    <mergeCell ref="S4:U4"/>
    <mergeCell ref="W4:Y4"/>
    <mergeCell ref="AA4:AC4"/>
    <mergeCell ref="AE4:AG4"/>
    <mergeCell ref="S6:T6"/>
    <mergeCell ref="W6:X6"/>
    <mergeCell ref="AA6:AB6"/>
    <mergeCell ref="A30:E30"/>
    <mergeCell ref="A37:E37"/>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AG38"/>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35.7109375" style="0" customWidth="1"/>
    <col min="5" max="7" width="8.7109375" style="0" customWidth="1"/>
    <col min="8" max="8" width="23.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3:33" ht="15">
      <c r="C3" s="2"/>
      <c r="D3" s="2"/>
      <c r="E3" s="2"/>
      <c r="G3" s="2"/>
      <c r="H3" s="2"/>
      <c r="I3" s="2"/>
      <c r="K3" s="2"/>
      <c r="L3" s="2"/>
      <c r="M3" s="2"/>
      <c r="O3" s="2"/>
      <c r="P3" s="2"/>
      <c r="Q3" s="2"/>
      <c r="S3" s="2"/>
      <c r="T3" s="2"/>
      <c r="U3" s="2"/>
      <c r="W3" s="2"/>
      <c r="X3" s="2"/>
      <c r="Y3" s="2"/>
      <c r="AA3" s="2"/>
      <c r="AB3" s="2"/>
      <c r="AC3" s="2"/>
      <c r="AE3" s="2"/>
      <c r="AF3" s="2"/>
      <c r="AG3" s="2"/>
    </row>
    <row r="4" spans="1:33" ht="39.75" customHeight="1">
      <c r="A4" s="7" t="s">
        <v>600</v>
      </c>
      <c r="C4" s="2" t="s">
        <v>246</v>
      </c>
      <c r="D4" s="2"/>
      <c r="E4" s="2"/>
      <c r="G4" s="3" t="s">
        <v>601</v>
      </c>
      <c r="H4" s="3"/>
      <c r="I4" s="3"/>
      <c r="K4" s="2" t="s">
        <v>602</v>
      </c>
      <c r="L4" s="2"/>
      <c r="M4" s="2"/>
      <c r="O4" s="2" t="s">
        <v>249</v>
      </c>
      <c r="P4" s="2"/>
      <c r="Q4" s="2"/>
      <c r="S4" s="3" t="s">
        <v>603</v>
      </c>
      <c r="T4" s="3"/>
      <c r="U4" s="3"/>
      <c r="W4" s="2" t="s">
        <v>185</v>
      </c>
      <c r="X4" s="2"/>
      <c r="Y4" s="2"/>
      <c r="AA4" s="2" t="s">
        <v>186</v>
      </c>
      <c r="AB4" s="2"/>
      <c r="AC4" s="2"/>
      <c r="AE4" s="2" t="s">
        <v>251</v>
      </c>
      <c r="AF4" s="2"/>
      <c r="AG4" s="2"/>
    </row>
    <row r="5" ht="39.75" customHeight="1">
      <c r="A5" s="7" t="s">
        <v>159</v>
      </c>
    </row>
    <row r="6" spans="1:32" ht="39.75" customHeight="1">
      <c r="A6" s="7" t="s">
        <v>681</v>
      </c>
      <c r="D6" t="s">
        <v>255</v>
      </c>
      <c r="H6" t="s">
        <v>308</v>
      </c>
      <c r="L6" t="s">
        <v>266</v>
      </c>
      <c r="P6" t="s">
        <v>682</v>
      </c>
      <c r="S6" s="4">
        <v>4691</v>
      </c>
      <c r="T6" s="4"/>
      <c r="W6" s="4">
        <v>4663</v>
      </c>
      <c r="X6" s="4"/>
      <c r="AA6" s="4">
        <v>4519</v>
      </c>
      <c r="AB6" s="4"/>
      <c r="AF6" t="s">
        <v>683</v>
      </c>
    </row>
    <row r="7" spans="1:32" ht="15">
      <c r="A7" t="s">
        <v>684</v>
      </c>
      <c r="D7" t="s">
        <v>264</v>
      </c>
      <c r="H7" t="s">
        <v>320</v>
      </c>
      <c r="L7" t="s">
        <v>339</v>
      </c>
      <c r="P7" t="s">
        <v>685</v>
      </c>
      <c r="T7" s="9">
        <v>2683</v>
      </c>
      <c r="X7" s="9">
        <v>2651</v>
      </c>
      <c r="AB7" s="9">
        <v>2556</v>
      </c>
      <c r="AF7" s="11">
        <v>1.8</v>
      </c>
    </row>
    <row r="8" spans="20:32" ht="15">
      <c r="T8" s="9">
        <v>7374</v>
      </c>
      <c r="X8" s="9">
        <v>7314</v>
      </c>
      <c r="AB8" s="9">
        <v>7075</v>
      </c>
      <c r="AF8" s="11">
        <v>5</v>
      </c>
    </row>
    <row r="9" ht="39.75" customHeight="1">
      <c r="A9" s="7" t="s">
        <v>160</v>
      </c>
    </row>
    <row r="10" spans="1:32" ht="39.75" customHeight="1">
      <c r="A10" t="s">
        <v>686</v>
      </c>
      <c r="D10" t="s">
        <v>348</v>
      </c>
      <c r="H10" s="7" t="s">
        <v>687</v>
      </c>
      <c r="L10" t="s">
        <v>42</v>
      </c>
      <c r="P10" t="s">
        <v>354</v>
      </c>
      <c r="T10" s="9">
        <v>5012</v>
      </c>
      <c r="X10" s="9">
        <v>4915</v>
      </c>
      <c r="AB10" s="9">
        <v>5050</v>
      </c>
      <c r="AF10" s="11">
        <v>3.6</v>
      </c>
    </row>
    <row r="11" spans="4:32" ht="39.75" customHeight="1">
      <c r="D11" s="7" t="s">
        <v>688</v>
      </c>
      <c r="X11" s="9">
        <v>500</v>
      </c>
      <c r="AB11" s="9">
        <v>542</v>
      </c>
      <c r="AF11" s="11">
        <v>0.4</v>
      </c>
    </row>
    <row r="12" spans="20:32" ht="15">
      <c r="T12" s="9">
        <v>5012</v>
      </c>
      <c r="X12" s="9">
        <v>5415</v>
      </c>
      <c r="AB12" s="9">
        <v>5592</v>
      </c>
      <c r="AF12" s="11">
        <v>4</v>
      </c>
    </row>
    <row r="13" ht="39.75" customHeight="1">
      <c r="A13" s="7" t="s">
        <v>161</v>
      </c>
    </row>
    <row r="14" spans="1:32" ht="15">
      <c r="A14" t="s">
        <v>689</v>
      </c>
      <c r="D14" t="s">
        <v>255</v>
      </c>
      <c r="H14" t="s">
        <v>398</v>
      </c>
      <c r="L14" t="s">
        <v>286</v>
      </c>
      <c r="P14" t="s">
        <v>690</v>
      </c>
      <c r="T14" s="9">
        <v>2960</v>
      </c>
      <c r="X14" s="9">
        <v>2928</v>
      </c>
      <c r="AB14" s="9">
        <v>2960</v>
      </c>
      <c r="AF14" s="11">
        <v>2.1</v>
      </c>
    </row>
    <row r="15" spans="1:32" ht="15">
      <c r="A15" t="s">
        <v>691</v>
      </c>
      <c r="D15" t="s">
        <v>264</v>
      </c>
      <c r="H15" t="s">
        <v>301</v>
      </c>
      <c r="L15" t="s">
        <v>266</v>
      </c>
      <c r="P15" t="s">
        <v>413</v>
      </c>
      <c r="T15" s="9">
        <v>2272</v>
      </c>
      <c r="X15" s="9">
        <v>2246</v>
      </c>
      <c r="AB15" s="9">
        <v>2147</v>
      </c>
      <c r="AF15" s="11">
        <v>1.5</v>
      </c>
    </row>
    <row r="16" spans="1:32" ht="15">
      <c r="A16" t="s">
        <v>691</v>
      </c>
      <c r="D16" t="s">
        <v>388</v>
      </c>
      <c r="H16" t="s">
        <v>301</v>
      </c>
      <c r="L16" t="s">
        <v>327</v>
      </c>
      <c r="P16" t="s">
        <v>413</v>
      </c>
      <c r="T16" s="9">
        <v>2303</v>
      </c>
      <c r="X16" s="9">
        <v>2277</v>
      </c>
      <c r="AB16" s="9">
        <v>2177</v>
      </c>
      <c r="AF16" s="11">
        <v>1.6</v>
      </c>
    </row>
    <row r="17" spans="20:32" ht="15">
      <c r="T17" s="9">
        <v>7535</v>
      </c>
      <c r="X17" s="9">
        <v>7451</v>
      </c>
      <c r="AB17" s="9">
        <v>7284</v>
      </c>
      <c r="AF17" s="11">
        <v>5.2</v>
      </c>
    </row>
    <row r="18" spans="1:32" ht="15">
      <c r="A18" s="8" t="s">
        <v>692</v>
      </c>
      <c r="T18" s="9">
        <v>192420</v>
      </c>
      <c r="X18" s="9">
        <v>191188</v>
      </c>
      <c r="AB18" s="9">
        <v>188242</v>
      </c>
      <c r="AF18" s="11">
        <v>135.2</v>
      </c>
    </row>
    <row r="19" ht="39.75" customHeight="1">
      <c r="A19" s="7" t="s">
        <v>416</v>
      </c>
    </row>
    <row r="20" ht="39.75" customHeight="1">
      <c r="A20" s="7" t="s">
        <v>143</v>
      </c>
    </row>
    <row r="21" spans="1:32" ht="39.75" customHeight="1">
      <c r="A21" t="s">
        <v>693</v>
      </c>
      <c r="D21" t="s">
        <v>418</v>
      </c>
      <c r="H21" s="7" t="s">
        <v>694</v>
      </c>
      <c r="L21" t="s">
        <v>42</v>
      </c>
      <c r="P21" t="s">
        <v>420</v>
      </c>
      <c r="T21" s="9">
        <v>5148</v>
      </c>
      <c r="X21" s="9">
        <v>5243</v>
      </c>
      <c r="AB21" s="9">
        <v>5246</v>
      </c>
      <c r="AF21" s="11">
        <v>3.8</v>
      </c>
    </row>
    <row r="22" spans="4:32" ht="39.75" customHeight="1">
      <c r="D22" s="7" t="s">
        <v>695</v>
      </c>
      <c r="X22" s="9">
        <v>3933</v>
      </c>
      <c r="AB22" s="9">
        <v>4039</v>
      </c>
      <c r="AF22" s="11">
        <v>2.9</v>
      </c>
    </row>
    <row r="23" spans="20:32" ht="15">
      <c r="T23" s="9">
        <v>5148</v>
      </c>
      <c r="X23" s="9">
        <v>9176</v>
      </c>
      <c r="AB23" s="9">
        <v>9285</v>
      </c>
      <c r="AF23" s="11">
        <v>6.7</v>
      </c>
    </row>
    <row r="24" ht="39.75" customHeight="1">
      <c r="A24" s="7" t="s">
        <v>154</v>
      </c>
    </row>
    <row r="25" spans="1:32" ht="39.75" customHeight="1">
      <c r="A25" t="s">
        <v>696</v>
      </c>
      <c r="D25" t="s">
        <v>418</v>
      </c>
      <c r="H25" s="7" t="s">
        <v>697</v>
      </c>
      <c r="L25" t="s">
        <v>42</v>
      </c>
      <c r="P25" t="s">
        <v>424</v>
      </c>
      <c r="T25" s="9">
        <v>3711</v>
      </c>
      <c r="X25" s="9">
        <v>3814</v>
      </c>
      <c r="AB25" s="9">
        <v>3786</v>
      </c>
      <c r="AF25" s="11">
        <v>2.7</v>
      </c>
    </row>
    <row r="26" spans="4:32" ht="39.75" customHeight="1">
      <c r="D26" s="7" t="s">
        <v>425</v>
      </c>
      <c r="X26" s="9">
        <v>217</v>
      </c>
      <c r="AB26" s="9">
        <v>589</v>
      </c>
      <c r="AF26" s="11">
        <v>0.4</v>
      </c>
    </row>
    <row r="27" spans="20:32" ht="15">
      <c r="T27" s="9">
        <v>3711</v>
      </c>
      <c r="X27" s="9">
        <v>4031</v>
      </c>
      <c r="AB27" s="9">
        <v>4375</v>
      </c>
      <c r="AF27" s="11">
        <v>3.1</v>
      </c>
    </row>
    <row r="28" ht="39.75" customHeight="1">
      <c r="A28" s="7" t="s">
        <v>159</v>
      </c>
    </row>
    <row r="29" spans="1:32" ht="15">
      <c r="A29" t="s">
        <v>698</v>
      </c>
      <c r="D29" t="s">
        <v>388</v>
      </c>
      <c r="H29" t="s">
        <v>427</v>
      </c>
      <c r="L29" t="s">
        <v>362</v>
      </c>
      <c r="P29" t="s">
        <v>428</v>
      </c>
      <c r="T29" s="9">
        <v>12265</v>
      </c>
      <c r="X29" s="9">
        <v>12150</v>
      </c>
      <c r="AB29" s="9">
        <v>12280</v>
      </c>
      <c r="AF29" s="11">
        <v>8.8</v>
      </c>
    </row>
    <row r="30" spans="4:32" ht="39.75" customHeight="1">
      <c r="D30" s="7" t="s">
        <v>429</v>
      </c>
      <c r="X30" s="9">
        <v>2011</v>
      </c>
      <c r="AB30" s="9">
        <v>2011</v>
      </c>
      <c r="AF30" s="11">
        <v>1.5</v>
      </c>
    </row>
    <row r="31" spans="4:32" ht="39.75" customHeight="1">
      <c r="D31" s="7" t="s">
        <v>430</v>
      </c>
      <c r="X31" s="9">
        <v>437</v>
      </c>
      <c r="AB31" s="9">
        <v>437</v>
      </c>
      <c r="AF31" s="11">
        <v>0.30000000000000004</v>
      </c>
    </row>
    <row r="32" spans="4:32" ht="39.75" customHeight="1">
      <c r="D32" s="7" t="s">
        <v>432</v>
      </c>
      <c r="X32" t="s">
        <v>31</v>
      </c>
      <c r="AB32" t="s">
        <v>31</v>
      </c>
      <c r="AF32" t="s">
        <v>31</v>
      </c>
    </row>
    <row r="33" spans="20:32" ht="15">
      <c r="T33" s="9">
        <v>12265</v>
      </c>
      <c r="X33" s="9">
        <v>14598</v>
      </c>
      <c r="AB33" s="9">
        <v>14728</v>
      </c>
      <c r="AF33" s="11">
        <v>10.6</v>
      </c>
    </row>
    <row r="34" spans="1:32" ht="15">
      <c r="A34" t="s">
        <v>699</v>
      </c>
      <c r="D34" t="s">
        <v>348</v>
      </c>
      <c r="H34" t="s">
        <v>434</v>
      </c>
      <c r="L34" t="s">
        <v>42</v>
      </c>
      <c r="P34" t="s">
        <v>435</v>
      </c>
      <c r="T34" s="9">
        <v>5000</v>
      </c>
      <c r="X34" s="9">
        <v>4872</v>
      </c>
      <c r="AB34" s="9">
        <v>4926</v>
      </c>
      <c r="AF34" s="11">
        <v>3.6</v>
      </c>
    </row>
    <row r="35" spans="4:32" ht="39.75" customHeight="1">
      <c r="D35" s="7" t="s">
        <v>436</v>
      </c>
      <c r="X35" t="s">
        <v>31</v>
      </c>
      <c r="AB35" t="s">
        <v>31</v>
      </c>
      <c r="AF35" t="s">
        <v>31</v>
      </c>
    </row>
    <row r="36" spans="20:32" ht="15">
      <c r="T36" s="9">
        <v>5000</v>
      </c>
      <c r="X36" s="9">
        <v>4872</v>
      </c>
      <c r="AB36" s="9">
        <v>4926</v>
      </c>
      <c r="AF36" s="11">
        <v>3.6</v>
      </c>
    </row>
    <row r="37" spans="20:32" ht="15">
      <c r="T37" s="9">
        <v>17265</v>
      </c>
      <c r="X37" s="9">
        <v>19470</v>
      </c>
      <c r="AB37" s="9">
        <v>19654</v>
      </c>
      <c r="AF37" s="11">
        <v>14.2</v>
      </c>
    </row>
    <row r="38" spans="1:32" ht="15">
      <c r="A38" s="8" t="s">
        <v>437</v>
      </c>
      <c r="T38" s="9">
        <v>26124</v>
      </c>
      <c r="X38" s="9">
        <v>32677</v>
      </c>
      <c r="AB38" s="9">
        <v>33314</v>
      </c>
      <c r="AF38" s="11">
        <v>24</v>
      </c>
    </row>
  </sheetData>
  <sheetProtection selectLockedCells="1" selectUnlockedCells="1"/>
  <mergeCells count="27">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C4:E4"/>
    <mergeCell ref="G4:I4"/>
    <mergeCell ref="K4:M4"/>
    <mergeCell ref="O4:Q4"/>
    <mergeCell ref="S4:U4"/>
    <mergeCell ref="W4:Y4"/>
    <mergeCell ref="AA4:AC4"/>
    <mergeCell ref="AE4:AG4"/>
    <mergeCell ref="S6:T6"/>
    <mergeCell ref="W6:X6"/>
    <mergeCell ref="AA6:AB6"/>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AG12"/>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36.7109375" style="0" customWidth="1"/>
    <col min="5" max="7" width="8.7109375" style="0" customWidth="1"/>
    <col min="8" max="8" width="23.7109375" style="0" customWidth="1"/>
    <col min="9" max="11" width="8.7109375" style="0" customWidth="1"/>
    <col min="12" max="12" width="3.7109375" style="0" customWidth="1"/>
    <col min="13" max="15" width="8.7109375" style="0" customWidth="1"/>
    <col min="16" max="16" width="7.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600</v>
      </c>
      <c r="C3" s="2" t="s">
        <v>246</v>
      </c>
      <c r="D3" s="2"/>
      <c r="E3" s="2"/>
      <c r="G3" s="3" t="s">
        <v>601</v>
      </c>
      <c r="H3" s="3"/>
      <c r="I3" s="3"/>
      <c r="K3" s="2" t="s">
        <v>602</v>
      </c>
      <c r="L3" s="2"/>
      <c r="M3" s="2"/>
      <c r="O3" s="2" t="s">
        <v>249</v>
      </c>
      <c r="P3" s="2"/>
      <c r="Q3" s="2"/>
      <c r="S3" s="3" t="s">
        <v>603</v>
      </c>
      <c r="T3" s="3"/>
      <c r="U3" s="3"/>
      <c r="W3" s="2" t="s">
        <v>185</v>
      </c>
      <c r="X3" s="2"/>
      <c r="Y3" s="2"/>
      <c r="AA3" s="2" t="s">
        <v>186</v>
      </c>
      <c r="AB3" s="2"/>
      <c r="AC3" s="2"/>
      <c r="AE3" s="2" t="s">
        <v>251</v>
      </c>
      <c r="AF3" s="2"/>
      <c r="AG3" s="2"/>
    </row>
    <row r="4" ht="39.75" customHeight="1">
      <c r="A4" s="7" t="s">
        <v>438</v>
      </c>
    </row>
    <row r="5" ht="39.75" customHeight="1">
      <c r="A5" s="7" t="s">
        <v>159</v>
      </c>
    </row>
    <row r="6" spans="1:32" ht="39.75" customHeight="1">
      <c r="A6" t="s">
        <v>700</v>
      </c>
      <c r="D6" t="s">
        <v>348</v>
      </c>
      <c r="H6" s="7" t="s">
        <v>701</v>
      </c>
      <c r="L6" t="s">
        <v>42</v>
      </c>
      <c r="P6" t="s">
        <v>441</v>
      </c>
      <c r="S6" s="4">
        <v>8323</v>
      </c>
      <c r="T6" s="4"/>
      <c r="W6" s="4">
        <v>8318</v>
      </c>
      <c r="X6" s="4"/>
      <c r="AA6" s="4">
        <v>6446</v>
      </c>
      <c r="AB6" s="4"/>
      <c r="AF6" t="s">
        <v>702</v>
      </c>
    </row>
    <row r="7" spans="4:32" ht="39.75" customHeight="1">
      <c r="D7" s="7" t="s">
        <v>703</v>
      </c>
      <c r="X7" s="9">
        <v>518</v>
      </c>
      <c r="AB7" t="s">
        <v>31</v>
      </c>
      <c r="AF7" t="s">
        <v>31</v>
      </c>
    </row>
    <row r="8" spans="4:32" ht="39.75" customHeight="1">
      <c r="D8" s="7" t="s">
        <v>443</v>
      </c>
      <c r="X8" s="9">
        <v>77</v>
      </c>
      <c r="AB8" t="s">
        <v>31</v>
      </c>
      <c r="AF8" t="s">
        <v>31</v>
      </c>
    </row>
    <row r="9" spans="4:32" ht="39.75" customHeight="1">
      <c r="D9" s="7" t="s">
        <v>444</v>
      </c>
      <c r="X9" s="9">
        <v>77</v>
      </c>
      <c r="AB9" t="s">
        <v>31</v>
      </c>
      <c r="AF9" t="s">
        <v>31</v>
      </c>
    </row>
    <row r="10" spans="20:32" ht="15">
      <c r="T10" s="9">
        <v>8323</v>
      </c>
      <c r="X10" s="9">
        <v>8990</v>
      </c>
      <c r="AB10" s="9">
        <v>6446</v>
      </c>
      <c r="AF10" s="11">
        <v>4.6</v>
      </c>
    </row>
    <row r="11" spans="1:32" ht="15">
      <c r="A11" s="8" t="s">
        <v>445</v>
      </c>
      <c r="T11" s="9">
        <v>8323</v>
      </c>
      <c r="X11" s="9">
        <v>8990</v>
      </c>
      <c r="AB11" s="9">
        <v>6446</v>
      </c>
      <c r="AF11" s="11">
        <v>4.6</v>
      </c>
    </row>
    <row r="12" spans="1:32" ht="15">
      <c r="A12" s="8" t="s">
        <v>446</v>
      </c>
      <c r="T12" s="9">
        <v>226867</v>
      </c>
      <c r="X12" s="9">
        <v>232855</v>
      </c>
      <c r="AB12" s="9">
        <v>228002</v>
      </c>
      <c r="AF12" s="11">
        <v>163.8</v>
      </c>
    </row>
  </sheetData>
  <sheetProtection selectLockedCells="1" selectUnlockedCells="1"/>
  <mergeCells count="19">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6:T6"/>
    <mergeCell ref="W6:X6"/>
    <mergeCell ref="AA6:AB6"/>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U10"/>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2.7109375" style="0" customWidth="1"/>
    <col min="5" max="7" width="8.7109375" style="0" customWidth="1"/>
    <col min="8" max="8" width="3.7109375" style="0" customWidth="1"/>
    <col min="9" max="11" width="8.7109375" style="0" customWidth="1"/>
    <col min="12" max="13" width="10.7109375" style="0" customWidth="1"/>
    <col min="14" max="15" width="8.7109375" style="0" customWidth="1"/>
    <col min="16" max="17" width="10.7109375" style="0" customWidth="1"/>
    <col min="18"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2"/>
      <c r="D3" s="2"/>
      <c r="E3" s="2"/>
      <c r="G3" s="2"/>
      <c r="H3" s="2"/>
      <c r="I3" s="2"/>
      <c r="K3" s="2"/>
      <c r="L3" s="2"/>
      <c r="M3" s="2"/>
      <c r="O3" s="2"/>
      <c r="P3" s="2"/>
      <c r="Q3" s="2"/>
      <c r="S3" s="2"/>
      <c r="T3" s="2"/>
      <c r="U3" s="2"/>
    </row>
    <row r="4" spans="1:21" ht="39.75" customHeight="1">
      <c r="A4" t="s">
        <v>447</v>
      </c>
      <c r="C4" s="2" t="s">
        <v>246</v>
      </c>
      <c r="D4" s="2"/>
      <c r="E4" s="2"/>
      <c r="G4" s="3" t="s">
        <v>603</v>
      </c>
      <c r="H4" s="3"/>
      <c r="I4" s="3"/>
      <c r="K4" s="2" t="s">
        <v>185</v>
      </c>
      <c r="L4" s="2"/>
      <c r="M4" s="2"/>
      <c r="O4" s="2" t="s">
        <v>186</v>
      </c>
      <c r="P4" s="2"/>
      <c r="Q4" s="2"/>
      <c r="S4" s="2" t="s">
        <v>251</v>
      </c>
      <c r="T4" s="2"/>
      <c r="U4" s="2"/>
    </row>
    <row r="5" ht="39.75" customHeight="1">
      <c r="A5" s="7" t="s">
        <v>448</v>
      </c>
    </row>
    <row r="6" spans="1:20" ht="15">
      <c r="A6" t="s">
        <v>449</v>
      </c>
      <c r="D6" t="s">
        <v>448</v>
      </c>
      <c r="H6" t="s">
        <v>42</v>
      </c>
      <c r="K6" s="4">
        <v>1719</v>
      </c>
      <c r="L6" s="4"/>
      <c r="M6" s="5">
        <v>-3</v>
      </c>
      <c r="O6" s="4">
        <v>1719</v>
      </c>
      <c r="P6" s="4"/>
      <c r="Q6" s="5">
        <v>-3</v>
      </c>
      <c r="T6" t="s">
        <v>450</v>
      </c>
    </row>
    <row r="7" spans="1:20" ht="15">
      <c r="A7" t="s">
        <v>451</v>
      </c>
      <c r="D7" t="s">
        <v>448</v>
      </c>
      <c r="H7" t="s">
        <v>42</v>
      </c>
      <c r="L7" s="9">
        <v>450</v>
      </c>
      <c r="M7" s="5">
        <v>-4</v>
      </c>
      <c r="P7" s="9">
        <v>450</v>
      </c>
      <c r="Q7" s="5">
        <v>-4</v>
      </c>
      <c r="T7" s="11">
        <v>0.30000000000000004</v>
      </c>
    </row>
    <row r="8" spans="1:20" ht="15">
      <c r="A8" t="s">
        <v>452</v>
      </c>
      <c r="D8" t="s">
        <v>448</v>
      </c>
      <c r="H8" t="s">
        <v>42</v>
      </c>
      <c r="L8" s="9">
        <v>30310</v>
      </c>
      <c r="M8" s="5">
        <v>-3</v>
      </c>
      <c r="P8" s="9">
        <v>30310</v>
      </c>
      <c r="Q8" s="5">
        <v>-3</v>
      </c>
      <c r="T8" s="11">
        <v>21.8</v>
      </c>
    </row>
    <row r="9" spans="1:20" ht="15">
      <c r="A9" s="8" t="s">
        <v>704</v>
      </c>
      <c r="L9" s="9">
        <v>32479</v>
      </c>
      <c r="P9" s="9">
        <v>32479</v>
      </c>
      <c r="T9" s="11">
        <v>23.3</v>
      </c>
    </row>
    <row r="10" spans="1:20" ht="15">
      <c r="A10" s="8" t="s">
        <v>454</v>
      </c>
      <c r="G10" s="4">
        <v>226867</v>
      </c>
      <c r="H10" s="4"/>
      <c r="K10" s="4">
        <v>265334</v>
      </c>
      <c r="L10" s="4"/>
      <c r="O10" s="4">
        <v>260481</v>
      </c>
      <c r="P10" s="4"/>
      <c r="T10" t="s">
        <v>455</v>
      </c>
    </row>
  </sheetData>
  <sheetProtection selectLockedCells="1" selectUnlockedCells="1"/>
  <mergeCells count="20">
    <mergeCell ref="C2:E2"/>
    <mergeCell ref="G2:I2"/>
    <mergeCell ref="K2:M2"/>
    <mergeCell ref="O2:Q2"/>
    <mergeCell ref="S2:U2"/>
    <mergeCell ref="C3:E3"/>
    <mergeCell ref="G3:I3"/>
    <mergeCell ref="K3:M3"/>
    <mergeCell ref="O3:Q3"/>
    <mergeCell ref="S3:U3"/>
    <mergeCell ref="C4:E4"/>
    <mergeCell ref="G4:I4"/>
    <mergeCell ref="K4:M4"/>
    <mergeCell ref="O4:Q4"/>
    <mergeCell ref="S4:U4"/>
    <mergeCell ref="K6:L6"/>
    <mergeCell ref="O6:P6"/>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39.75" customHeight="1">
      <c r="C3" s="3" t="s">
        <v>65</v>
      </c>
      <c r="D3" s="3"/>
      <c r="E3" s="3"/>
      <c r="G3" s="3" t="s">
        <v>66</v>
      </c>
      <c r="H3" s="3"/>
      <c r="I3" s="3"/>
      <c r="K3" s="3" t="s">
        <v>67</v>
      </c>
      <c r="L3" s="3"/>
      <c r="M3" s="3"/>
      <c r="O3" s="3" t="s">
        <v>68</v>
      </c>
      <c r="P3" s="3"/>
      <c r="Q3" s="3"/>
    </row>
    <row r="4" spans="1:16" ht="15">
      <c r="A4" s="8" t="s">
        <v>27</v>
      </c>
      <c r="C4" s="4">
        <v>5012</v>
      </c>
      <c r="D4" s="4"/>
      <c r="G4" s="4">
        <v>4452</v>
      </c>
      <c r="H4" s="4"/>
      <c r="K4" s="4">
        <v>4017</v>
      </c>
      <c r="L4" s="4"/>
      <c r="O4" s="4">
        <v>4236</v>
      </c>
      <c r="P4" s="4"/>
    </row>
    <row r="5" spans="1:16" ht="15">
      <c r="A5" t="s">
        <v>43</v>
      </c>
      <c r="D5" s="9">
        <v>1400</v>
      </c>
      <c r="H5" s="9">
        <v>1382</v>
      </c>
      <c r="L5" s="9">
        <v>1428</v>
      </c>
      <c r="P5" s="9">
        <v>1466</v>
      </c>
    </row>
    <row r="6" spans="1:16" ht="15">
      <c r="A6" t="s">
        <v>69</v>
      </c>
      <c r="D6" s="9">
        <v>651</v>
      </c>
      <c r="H6" s="5">
        <v>-201</v>
      </c>
      <c r="L6" s="5">
        <v>-1062</v>
      </c>
      <c r="P6" s="9">
        <v>1791</v>
      </c>
    </row>
    <row r="7" spans="1:16" ht="15">
      <c r="A7" t="s">
        <v>45</v>
      </c>
      <c r="D7" s="9">
        <v>2051</v>
      </c>
      <c r="H7" s="9">
        <v>1181</v>
      </c>
      <c r="L7" s="9">
        <v>366</v>
      </c>
      <c r="P7" s="9">
        <v>3257</v>
      </c>
    </row>
    <row r="8" spans="1:16" ht="15">
      <c r="A8" t="s">
        <v>70</v>
      </c>
      <c r="D8" s="11">
        <v>0.21</v>
      </c>
      <c r="H8" s="11">
        <v>0.12</v>
      </c>
      <c r="L8" s="11">
        <v>0.04</v>
      </c>
      <c r="O8" s="10">
        <v>0.34</v>
      </c>
      <c r="P8" s="10"/>
    </row>
    <row r="9" spans="1:16" ht="15">
      <c r="A9" t="s">
        <v>71</v>
      </c>
      <c r="C9" s="10">
        <v>14.45</v>
      </c>
      <c r="D9" s="10"/>
      <c r="G9" s="10">
        <v>14.58</v>
      </c>
      <c r="H9" s="10"/>
      <c r="K9" s="10">
        <v>14.46</v>
      </c>
      <c r="L9" s="10"/>
      <c r="O9" s="10">
        <v>14.76</v>
      </c>
      <c r="P9" s="10"/>
    </row>
  </sheetData>
  <sheetProtection selectLockedCells="1" selectUnlockedCells="1"/>
  <mergeCells count="17">
    <mergeCell ref="C2:E2"/>
    <mergeCell ref="G2:I2"/>
    <mergeCell ref="K2:M2"/>
    <mergeCell ref="O2:Q2"/>
    <mergeCell ref="C3:E3"/>
    <mergeCell ref="G3:I3"/>
    <mergeCell ref="K3:M3"/>
    <mergeCell ref="O3:Q3"/>
    <mergeCell ref="C4:D4"/>
    <mergeCell ref="G4:H4"/>
    <mergeCell ref="K4:L4"/>
    <mergeCell ref="O4:P4"/>
    <mergeCell ref="O8:P8"/>
    <mergeCell ref="C9:D9"/>
    <mergeCell ref="G9:H9"/>
    <mergeCell ref="K9:L9"/>
    <mergeCell ref="O9:P9"/>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AG51"/>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26.7109375" style="0" customWidth="1"/>
    <col min="5" max="7" width="8.7109375" style="0" customWidth="1"/>
    <col min="8" max="8" width="5.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600</v>
      </c>
      <c r="C3" s="2" t="s">
        <v>246</v>
      </c>
      <c r="D3" s="2"/>
      <c r="E3" s="2"/>
      <c r="G3" s="2" t="s">
        <v>247</v>
      </c>
      <c r="H3" s="2"/>
      <c r="I3" s="2"/>
      <c r="K3" s="3" t="s">
        <v>248</v>
      </c>
      <c r="L3" s="3"/>
      <c r="M3" s="3"/>
      <c r="O3" s="2" t="s">
        <v>249</v>
      </c>
      <c r="P3" s="2"/>
      <c r="Q3" s="2"/>
      <c r="S3" s="2" t="s">
        <v>250</v>
      </c>
      <c r="T3" s="2"/>
      <c r="U3" s="2"/>
      <c r="W3" s="2" t="s">
        <v>185</v>
      </c>
      <c r="X3" s="2"/>
      <c r="Y3" s="2"/>
      <c r="AA3" s="2" t="s">
        <v>186</v>
      </c>
      <c r="AB3" s="2"/>
      <c r="AC3" s="2"/>
      <c r="AE3" s="2" t="s">
        <v>251</v>
      </c>
      <c r="AF3" s="2"/>
      <c r="AG3" s="2"/>
    </row>
    <row r="4" spans="1:5" ht="39.75" customHeight="1">
      <c r="A4" s="3" t="s">
        <v>604</v>
      </c>
      <c r="B4" s="3"/>
      <c r="C4" s="3"/>
      <c r="D4" s="3"/>
      <c r="E4" s="3"/>
    </row>
    <row r="5" ht="39.75" customHeight="1">
      <c r="A5" s="7" t="s">
        <v>143</v>
      </c>
    </row>
    <row r="6" spans="1:32" ht="15">
      <c r="A6" t="s">
        <v>605</v>
      </c>
      <c r="D6" t="s">
        <v>255</v>
      </c>
      <c r="H6" t="s">
        <v>256</v>
      </c>
      <c r="L6" t="s">
        <v>257</v>
      </c>
      <c r="P6" t="s">
        <v>606</v>
      </c>
      <c r="S6" s="4">
        <v>2713</v>
      </c>
      <c r="T6" s="4"/>
      <c r="W6" s="4">
        <v>2683</v>
      </c>
      <c r="X6" s="4"/>
      <c r="AA6" s="4">
        <v>2705</v>
      </c>
      <c r="AB6" s="4"/>
      <c r="AF6" t="s">
        <v>259</v>
      </c>
    </row>
    <row r="7" spans="1:32" ht="15">
      <c r="A7" t="s">
        <v>607</v>
      </c>
      <c r="D7" t="s">
        <v>255</v>
      </c>
      <c r="H7" t="s">
        <v>277</v>
      </c>
      <c r="L7" t="s">
        <v>705</v>
      </c>
      <c r="P7" t="s">
        <v>262</v>
      </c>
      <c r="T7" s="9">
        <v>4188</v>
      </c>
      <c r="X7" s="9">
        <v>4157</v>
      </c>
      <c r="AB7" s="9">
        <v>3882</v>
      </c>
      <c r="AF7" s="11">
        <v>2.8</v>
      </c>
    </row>
    <row r="8" spans="20:32" ht="15">
      <c r="T8" s="9">
        <v>6901</v>
      </c>
      <c r="X8" s="9">
        <v>6840</v>
      </c>
      <c r="AB8" s="9">
        <v>6587</v>
      </c>
      <c r="AF8" s="11">
        <v>4.7</v>
      </c>
    </row>
    <row r="9" ht="39.75" customHeight="1">
      <c r="A9" s="7" t="s">
        <v>145</v>
      </c>
    </row>
    <row r="10" spans="1:32" ht="15">
      <c r="A10" t="s">
        <v>608</v>
      </c>
      <c r="D10" t="s">
        <v>264</v>
      </c>
      <c r="H10" t="s">
        <v>277</v>
      </c>
      <c r="L10" t="s">
        <v>356</v>
      </c>
      <c r="P10" t="s">
        <v>706</v>
      </c>
      <c r="T10" s="9">
        <v>3013</v>
      </c>
      <c r="X10" s="9">
        <v>2999</v>
      </c>
      <c r="AB10" s="9">
        <v>3005</v>
      </c>
      <c r="AF10" s="11">
        <v>2.1</v>
      </c>
    </row>
    <row r="11" spans="1:32" ht="15">
      <c r="A11" t="s">
        <v>609</v>
      </c>
      <c r="D11" t="s">
        <v>255</v>
      </c>
      <c r="H11" t="s">
        <v>269</v>
      </c>
      <c r="L11" t="s">
        <v>270</v>
      </c>
      <c r="P11" t="s">
        <v>610</v>
      </c>
      <c r="T11" s="9">
        <v>4196</v>
      </c>
      <c r="X11" s="9">
        <v>4162</v>
      </c>
      <c r="AB11" s="9">
        <v>4156</v>
      </c>
      <c r="AF11" s="11">
        <v>3</v>
      </c>
    </row>
    <row r="12" spans="20:32" ht="15">
      <c r="T12" s="9">
        <v>7209</v>
      </c>
      <c r="X12" s="9">
        <v>7161</v>
      </c>
      <c r="AB12" s="9">
        <v>7161</v>
      </c>
      <c r="AF12" s="11">
        <v>5.1</v>
      </c>
    </row>
    <row r="13" spans="1:5" ht="39.75" customHeight="1">
      <c r="A13" s="3" t="s">
        <v>146</v>
      </c>
      <c r="B13" s="3"/>
      <c r="C13" s="3"/>
      <c r="D13" s="3"/>
      <c r="E13" s="3"/>
    </row>
    <row r="14" spans="1:32" ht="15">
      <c r="A14" t="s">
        <v>611</v>
      </c>
      <c r="D14" t="s">
        <v>264</v>
      </c>
      <c r="H14" t="s">
        <v>320</v>
      </c>
      <c r="L14" t="s">
        <v>274</v>
      </c>
      <c r="P14" t="s">
        <v>275</v>
      </c>
      <c r="T14" s="9">
        <v>4840</v>
      </c>
      <c r="X14" s="9">
        <v>4840</v>
      </c>
      <c r="AB14" s="9">
        <v>4840</v>
      </c>
      <c r="AF14" s="11">
        <v>3.4</v>
      </c>
    </row>
    <row r="15" spans="1:32" ht="15">
      <c r="A15" t="s">
        <v>612</v>
      </c>
      <c r="D15" t="s">
        <v>255</v>
      </c>
      <c r="H15" t="s">
        <v>707</v>
      </c>
      <c r="L15" t="s">
        <v>708</v>
      </c>
      <c r="P15" t="s">
        <v>709</v>
      </c>
      <c r="T15" s="9">
        <v>4938</v>
      </c>
      <c r="X15" s="9">
        <v>4878</v>
      </c>
      <c r="AB15" s="9">
        <v>4878</v>
      </c>
      <c r="AF15" s="11">
        <v>3.5</v>
      </c>
    </row>
    <row r="16" spans="1:32" ht="15">
      <c r="A16" t="s">
        <v>613</v>
      </c>
      <c r="D16" t="s">
        <v>255</v>
      </c>
      <c r="H16" t="s">
        <v>281</v>
      </c>
      <c r="L16" t="s">
        <v>282</v>
      </c>
      <c r="P16" t="s">
        <v>283</v>
      </c>
      <c r="T16" s="9">
        <v>3379</v>
      </c>
      <c r="X16" s="9">
        <v>3332</v>
      </c>
      <c r="AB16" s="9">
        <v>3332</v>
      </c>
      <c r="AF16" s="11">
        <v>2.4</v>
      </c>
    </row>
    <row r="17" spans="1:32" ht="15">
      <c r="A17" t="s">
        <v>614</v>
      </c>
      <c r="D17" t="s">
        <v>264</v>
      </c>
      <c r="H17" t="s">
        <v>285</v>
      </c>
      <c r="L17" t="s">
        <v>286</v>
      </c>
      <c r="P17" t="s">
        <v>615</v>
      </c>
      <c r="T17" s="9">
        <v>3946</v>
      </c>
      <c r="X17" s="9">
        <v>3912</v>
      </c>
      <c r="AB17" s="9">
        <v>3946</v>
      </c>
      <c r="AF17" s="11">
        <v>2.8</v>
      </c>
    </row>
    <row r="18" spans="1:32" ht="15">
      <c r="A18" t="s">
        <v>616</v>
      </c>
      <c r="D18" t="s">
        <v>264</v>
      </c>
      <c r="H18" t="s">
        <v>269</v>
      </c>
      <c r="L18" t="s">
        <v>289</v>
      </c>
      <c r="P18" t="s">
        <v>617</v>
      </c>
      <c r="T18" s="9">
        <v>4899</v>
      </c>
      <c r="X18" s="9">
        <v>4857</v>
      </c>
      <c r="AB18" s="9">
        <v>4842</v>
      </c>
      <c r="AF18" s="11">
        <v>3.4</v>
      </c>
    </row>
    <row r="19" spans="1:32" ht="15">
      <c r="A19" t="s">
        <v>618</v>
      </c>
      <c r="D19" t="s">
        <v>255</v>
      </c>
      <c r="H19" t="s">
        <v>710</v>
      </c>
      <c r="L19" t="s">
        <v>711</v>
      </c>
      <c r="P19" t="s">
        <v>619</v>
      </c>
      <c r="T19" s="9">
        <v>2887</v>
      </c>
      <c r="X19" s="9">
        <v>2863</v>
      </c>
      <c r="AB19" s="9">
        <v>2887</v>
      </c>
      <c r="AF19" s="11">
        <v>2.1</v>
      </c>
    </row>
    <row r="20" spans="1:32" ht="15">
      <c r="A20" t="s">
        <v>620</v>
      </c>
      <c r="D20" t="s">
        <v>255</v>
      </c>
      <c r="H20" t="s">
        <v>269</v>
      </c>
      <c r="L20" t="s">
        <v>270</v>
      </c>
      <c r="P20" t="s">
        <v>621</v>
      </c>
      <c r="T20" s="9">
        <v>4413</v>
      </c>
      <c r="X20" s="9">
        <v>4353</v>
      </c>
      <c r="AB20" s="9">
        <v>4377</v>
      </c>
      <c r="AF20" s="11">
        <v>3.1</v>
      </c>
    </row>
    <row r="21" spans="20:32" ht="15">
      <c r="T21" s="9">
        <v>29302</v>
      </c>
      <c r="X21" s="9">
        <v>29035</v>
      </c>
      <c r="AB21" s="9">
        <v>29102</v>
      </c>
      <c r="AF21" s="11">
        <v>20.7</v>
      </c>
    </row>
    <row r="22" ht="39.75" customHeight="1">
      <c r="A22" s="7" t="s">
        <v>712</v>
      </c>
    </row>
    <row r="23" spans="1:32" ht="15">
      <c r="A23" t="s">
        <v>713</v>
      </c>
      <c r="D23" t="s">
        <v>388</v>
      </c>
      <c r="H23" t="s">
        <v>277</v>
      </c>
      <c r="L23" t="s">
        <v>356</v>
      </c>
      <c r="P23" t="s">
        <v>714</v>
      </c>
      <c r="T23" s="9">
        <v>3960</v>
      </c>
      <c r="X23" s="9">
        <v>3914</v>
      </c>
      <c r="AB23" s="9">
        <v>3915</v>
      </c>
      <c r="AF23" s="11">
        <v>2.8</v>
      </c>
    </row>
    <row r="24" spans="1:32" ht="15">
      <c r="A24" t="s">
        <v>715</v>
      </c>
      <c r="D24" t="s">
        <v>255</v>
      </c>
      <c r="H24" t="s">
        <v>716</v>
      </c>
      <c r="L24" t="s">
        <v>327</v>
      </c>
      <c r="P24" t="s">
        <v>717</v>
      </c>
      <c r="T24" s="9">
        <v>3184</v>
      </c>
      <c r="X24" s="9">
        <v>3158</v>
      </c>
      <c r="AB24" s="9">
        <v>3184</v>
      </c>
      <c r="AF24" s="11">
        <v>2.3</v>
      </c>
    </row>
    <row r="25" spans="20:32" ht="15">
      <c r="T25" s="9">
        <v>7144</v>
      </c>
      <c r="X25" s="9">
        <v>7072</v>
      </c>
      <c r="AB25" s="9">
        <v>7099</v>
      </c>
      <c r="AF25" s="11">
        <v>5.1</v>
      </c>
    </row>
    <row r="26" ht="39.75" customHeight="1">
      <c r="A26" s="7" t="s">
        <v>147</v>
      </c>
    </row>
    <row r="27" spans="1:32" ht="15">
      <c r="A27" t="s">
        <v>622</v>
      </c>
      <c r="D27" t="s">
        <v>255</v>
      </c>
      <c r="H27" t="s">
        <v>296</v>
      </c>
      <c r="L27" t="s">
        <v>289</v>
      </c>
      <c r="P27" t="s">
        <v>623</v>
      </c>
      <c r="T27" s="9">
        <v>3228</v>
      </c>
      <c r="X27" s="9">
        <v>3184</v>
      </c>
      <c r="AB27" s="9">
        <v>3142</v>
      </c>
      <c r="AF27" s="11">
        <v>2.2</v>
      </c>
    </row>
    <row r="28" spans="1:32" ht="15">
      <c r="A28" t="s">
        <v>624</v>
      </c>
      <c r="D28" t="s">
        <v>255</v>
      </c>
      <c r="H28" t="s">
        <v>296</v>
      </c>
      <c r="L28" t="s">
        <v>270</v>
      </c>
      <c r="P28" t="s">
        <v>625</v>
      </c>
      <c r="T28" s="9">
        <v>4844</v>
      </c>
      <c r="X28" s="9">
        <v>4766</v>
      </c>
      <c r="AB28" s="9">
        <v>4766</v>
      </c>
      <c r="AF28" s="11">
        <v>3.4</v>
      </c>
    </row>
    <row r="29" spans="20:32" ht="15">
      <c r="T29" s="9">
        <v>8072</v>
      </c>
      <c r="X29" s="9">
        <v>7950</v>
      </c>
      <c r="AB29" s="9">
        <v>7908</v>
      </c>
      <c r="AF29" s="11">
        <v>5.6</v>
      </c>
    </row>
    <row r="30" ht="39.75" customHeight="1">
      <c r="A30" s="7" t="s">
        <v>148</v>
      </c>
    </row>
    <row r="31" spans="1:32" ht="15">
      <c r="A31" t="s">
        <v>626</v>
      </c>
      <c r="D31" t="s">
        <v>255</v>
      </c>
      <c r="H31" t="s">
        <v>718</v>
      </c>
      <c r="L31" t="s">
        <v>274</v>
      </c>
      <c r="P31" t="s">
        <v>302</v>
      </c>
      <c r="T31" s="9">
        <v>3423</v>
      </c>
      <c r="X31" s="9">
        <v>3394</v>
      </c>
      <c r="AB31" s="9">
        <v>3339</v>
      </c>
      <c r="AF31" s="11">
        <v>2.4</v>
      </c>
    </row>
    <row r="32" spans="1:32" ht="15">
      <c r="A32" t="s">
        <v>627</v>
      </c>
      <c r="D32" t="s">
        <v>255</v>
      </c>
      <c r="H32" t="s">
        <v>304</v>
      </c>
      <c r="L32" t="s">
        <v>305</v>
      </c>
      <c r="P32" t="s">
        <v>306</v>
      </c>
      <c r="T32" s="9">
        <v>4811</v>
      </c>
      <c r="X32" s="9">
        <v>4790</v>
      </c>
      <c r="AB32" s="9">
        <v>4811</v>
      </c>
      <c r="AF32" s="11">
        <v>3.4</v>
      </c>
    </row>
    <row r="33" spans="1:32" ht="15">
      <c r="A33" t="s">
        <v>628</v>
      </c>
      <c r="D33" t="s">
        <v>255</v>
      </c>
      <c r="H33" t="s">
        <v>285</v>
      </c>
      <c r="L33" t="s">
        <v>286</v>
      </c>
      <c r="P33" t="s">
        <v>719</v>
      </c>
      <c r="T33" s="9">
        <v>2149</v>
      </c>
      <c r="X33" s="9">
        <v>2123</v>
      </c>
      <c r="AB33" s="9">
        <v>2149</v>
      </c>
      <c r="AF33" s="11">
        <v>1.5</v>
      </c>
    </row>
    <row r="34" spans="1:32" ht="15">
      <c r="A34" t="s">
        <v>630</v>
      </c>
      <c r="D34" t="s">
        <v>264</v>
      </c>
      <c r="H34" t="s">
        <v>720</v>
      </c>
      <c r="L34" t="s">
        <v>305</v>
      </c>
      <c r="P34" t="s">
        <v>721</v>
      </c>
      <c r="T34" s="9">
        <v>2574</v>
      </c>
      <c r="X34" s="9">
        <v>2551</v>
      </c>
      <c r="AB34" s="9">
        <v>2574</v>
      </c>
      <c r="AF34" s="11">
        <v>1.8</v>
      </c>
    </row>
    <row r="35" spans="1:32" ht="15">
      <c r="A35" t="s">
        <v>632</v>
      </c>
      <c r="D35" t="s">
        <v>264</v>
      </c>
      <c r="H35" t="s">
        <v>296</v>
      </c>
      <c r="L35" t="s">
        <v>278</v>
      </c>
      <c r="P35" t="s">
        <v>633</v>
      </c>
      <c r="T35" s="9">
        <v>3936</v>
      </c>
      <c r="X35" s="9">
        <v>3919</v>
      </c>
      <c r="AB35" s="9">
        <v>3826</v>
      </c>
      <c r="AF35" s="11">
        <v>2.7</v>
      </c>
    </row>
    <row r="36" spans="1:32" ht="15">
      <c r="A36" t="s">
        <v>634</v>
      </c>
      <c r="D36" t="s">
        <v>255</v>
      </c>
      <c r="H36" t="s">
        <v>277</v>
      </c>
      <c r="L36" t="s">
        <v>261</v>
      </c>
      <c r="P36" t="s">
        <v>315</v>
      </c>
      <c r="T36" s="9">
        <v>2864</v>
      </c>
      <c r="X36" s="9">
        <v>2819</v>
      </c>
      <c r="AB36" s="9">
        <v>2827</v>
      </c>
      <c r="AF36" s="11">
        <v>2</v>
      </c>
    </row>
    <row r="37" spans="20:32" ht="15">
      <c r="T37" s="9">
        <v>19757</v>
      </c>
      <c r="X37" s="9">
        <v>19596</v>
      </c>
      <c r="AB37" s="9">
        <v>19526</v>
      </c>
      <c r="AF37" s="11">
        <v>13.8</v>
      </c>
    </row>
    <row r="38" ht="39.75" customHeight="1">
      <c r="A38" s="7" t="s">
        <v>149</v>
      </c>
    </row>
    <row r="39" spans="1:32" ht="15">
      <c r="A39" t="s">
        <v>635</v>
      </c>
      <c r="D39" t="s">
        <v>255</v>
      </c>
      <c r="H39" t="s">
        <v>285</v>
      </c>
      <c r="L39" t="s">
        <v>317</v>
      </c>
      <c r="P39" t="s">
        <v>636</v>
      </c>
      <c r="T39" s="9">
        <v>1888</v>
      </c>
      <c r="X39" s="9">
        <v>1874</v>
      </c>
      <c r="AB39" s="9">
        <v>1888</v>
      </c>
      <c r="AF39" s="11">
        <v>1.3</v>
      </c>
    </row>
    <row r="40" spans="20:32" ht="15">
      <c r="T40" s="9">
        <v>1888</v>
      </c>
      <c r="X40" s="9">
        <v>1874</v>
      </c>
      <c r="AB40" s="9">
        <v>1888</v>
      </c>
      <c r="AF40" s="11">
        <v>1.3</v>
      </c>
    </row>
    <row r="41" ht="39.75" customHeight="1">
      <c r="A41" s="7" t="s">
        <v>150</v>
      </c>
    </row>
    <row r="42" spans="1:32" ht="15">
      <c r="A42" t="s">
        <v>637</v>
      </c>
      <c r="D42" t="s">
        <v>255</v>
      </c>
      <c r="H42" t="s">
        <v>320</v>
      </c>
      <c r="L42" t="s">
        <v>289</v>
      </c>
      <c r="P42" t="s">
        <v>321</v>
      </c>
      <c r="T42" s="9">
        <v>4682</v>
      </c>
      <c r="X42" s="9">
        <v>4634</v>
      </c>
      <c r="AB42" s="9">
        <v>4574</v>
      </c>
      <c r="AF42" s="11">
        <v>3.3</v>
      </c>
    </row>
    <row r="43" spans="1:32" ht="15">
      <c r="A43" t="s">
        <v>638</v>
      </c>
      <c r="D43" t="s">
        <v>264</v>
      </c>
      <c r="H43" t="s">
        <v>722</v>
      </c>
      <c r="L43" t="s">
        <v>324</v>
      </c>
      <c r="P43" t="s">
        <v>639</v>
      </c>
      <c r="T43" s="9">
        <v>3031</v>
      </c>
      <c r="X43" s="9">
        <v>3008</v>
      </c>
      <c r="AB43" s="9">
        <v>2854</v>
      </c>
      <c r="AF43" s="11">
        <v>2</v>
      </c>
    </row>
    <row r="44" spans="20:32" ht="15">
      <c r="T44" s="9">
        <v>7713</v>
      </c>
      <c r="X44" s="9">
        <v>7642</v>
      </c>
      <c r="AB44" s="9">
        <v>7428</v>
      </c>
      <c r="AF44" s="11">
        <v>5.3</v>
      </c>
    </row>
    <row r="45" spans="1:5" ht="39.75" customHeight="1">
      <c r="A45" s="3" t="s">
        <v>151</v>
      </c>
      <c r="B45" s="3"/>
      <c r="C45" s="3"/>
      <c r="D45" s="3"/>
      <c r="E45" s="3"/>
    </row>
    <row r="46" spans="1:32" ht="15">
      <c r="A46" t="s">
        <v>640</v>
      </c>
      <c r="D46" t="s">
        <v>255</v>
      </c>
      <c r="H46" t="s">
        <v>269</v>
      </c>
      <c r="L46" t="s">
        <v>339</v>
      </c>
      <c r="P46" t="s">
        <v>641</v>
      </c>
      <c r="T46" s="9">
        <v>4268</v>
      </c>
      <c r="X46" s="9">
        <v>4235</v>
      </c>
      <c r="AB46" s="9">
        <v>4231</v>
      </c>
      <c r="AF46" s="11">
        <v>3</v>
      </c>
    </row>
    <row r="47" spans="20:32" ht="15">
      <c r="T47" s="9">
        <v>4268</v>
      </c>
      <c r="X47" s="9">
        <v>4235</v>
      </c>
      <c r="AB47" s="9">
        <v>4231</v>
      </c>
      <c r="AF47" s="11">
        <v>3</v>
      </c>
    </row>
    <row r="48" ht="39.75" customHeight="1">
      <c r="A48" s="7" t="s">
        <v>152</v>
      </c>
    </row>
    <row r="49" spans="1:32" ht="15">
      <c r="A49" t="s">
        <v>642</v>
      </c>
      <c r="D49" t="s">
        <v>255</v>
      </c>
      <c r="H49" t="s">
        <v>330</v>
      </c>
      <c r="L49" t="s">
        <v>331</v>
      </c>
      <c r="P49" t="s">
        <v>643</v>
      </c>
      <c r="T49" s="9">
        <v>2966</v>
      </c>
      <c r="X49" s="9">
        <v>2920</v>
      </c>
      <c r="AB49" s="9">
        <v>2966</v>
      </c>
      <c r="AF49" s="11">
        <v>2.1</v>
      </c>
    </row>
    <row r="50" spans="1:32" ht="15">
      <c r="A50" t="s">
        <v>644</v>
      </c>
      <c r="D50" t="s">
        <v>264</v>
      </c>
      <c r="H50" t="s">
        <v>330</v>
      </c>
      <c r="L50" t="s">
        <v>334</v>
      </c>
      <c r="P50" t="s">
        <v>335</v>
      </c>
      <c r="T50" s="9">
        <v>4269</v>
      </c>
      <c r="X50" s="9">
        <v>4228</v>
      </c>
      <c r="AB50" s="9">
        <v>4269</v>
      </c>
      <c r="AF50" s="11">
        <v>3</v>
      </c>
    </row>
    <row r="51" spans="20:32" ht="15">
      <c r="T51" s="9">
        <v>7235</v>
      </c>
      <c r="X51" s="9">
        <v>7148</v>
      </c>
      <c r="AB51" s="9">
        <v>7235</v>
      </c>
      <c r="AF51" s="11">
        <v>5.1</v>
      </c>
    </row>
  </sheetData>
  <sheetProtection selectLockedCells="1" selectUnlockedCells="1"/>
  <mergeCells count="22">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A4:E4"/>
    <mergeCell ref="S6:T6"/>
    <mergeCell ref="W6:X6"/>
    <mergeCell ref="AA6:AB6"/>
    <mergeCell ref="A13:E13"/>
    <mergeCell ref="A45:E45"/>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AG42"/>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69.7109375" style="0" customWidth="1"/>
    <col min="5" max="7" width="8.7109375" style="0" customWidth="1"/>
    <col min="8" max="8" width="22.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29" width="4.7109375" style="0" customWidth="1"/>
    <col min="30"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600</v>
      </c>
      <c r="C3" s="2" t="s">
        <v>246</v>
      </c>
      <c r="D3" s="2"/>
      <c r="E3" s="2"/>
      <c r="G3" s="2" t="s">
        <v>247</v>
      </c>
      <c r="H3" s="2"/>
      <c r="I3" s="2"/>
      <c r="K3" s="3" t="s">
        <v>248</v>
      </c>
      <c r="L3" s="3"/>
      <c r="M3" s="3"/>
      <c r="O3" s="2" t="s">
        <v>249</v>
      </c>
      <c r="P3" s="2"/>
      <c r="Q3" s="2"/>
      <c r="S3" s="2" t="s">
        <v>250</v>
      </c>
      <c r="T3" s="2"/>
      <c r="U3" s="2"/>
      <c r="W3" s="2" t="s">
        <v>185</v>
      </c>
      <c r="X3" s="2"/>
      <c r="Y3" s="2"/>
      <c r="AA3" s="2" t="s">
        <v>186</v>
      </c>
      <c r="AB3" s="2"/>
      <c r="AC3" s="2"/>
      <c r="AE3" s="2" t="s">
        <v>251</v>
      </c>
      <c r="AF3" s="2"/>
      <c r="AG3" s="2"/>
    </row>
    <row r="4" ht="39.75" customHeight="1">
      <c r="A4" s="7" t="s">
        <v>153</v>
      </c>
    </row>
    <row r="5" spans="1:32" ht="15">
      <c r="A5" t="s">
        <v>645</v>
      </c>
      <c r="D5" t="s">
        <v>255</v>
      </c>
      <c r="H5" t="s">
        <v>256</v>
      </c>
      <c r="L5" t="s">
        <v>317</v>
      </c>
      <c r="P5" t="s">
        <v>723</v>
      </c>
      <c r="S5" s="4">
        <v>3859</v>
      </c>
      <c r="T5" s="4"/>
      <c r="W5" s="4">
        <v>3829</v>
      </c>
      <c r="X5" s="4"/>
      <c r="AA5" s="4">
        <v>3811</v>
      </c>
      <c r="AB5" s="4"/>
      <c r="AF5" t="s">
        <v>724</v>
      </c>
    </row>
    <row r="6" spans="1:32" ht="15">
      <c r="A6" t="s">
        <v>646</v>
      </c>
      <c r="D6" t="s">
        <v>255</v>
      </c>
      <c r="H6" t="s">
        <v>296</v>
      </c>
      <c r="L6" t="s">
        <v>339</v>
      </c>
      <c r="P6" t="s">
        <v>647</v>
      </c>
      <c r="T6" s="9">
        <v>4010</v>
      </c>
      <c r="X6" s="9">
        <v>3989</v>
      </c>
      <c r="AB6" s="9">
        <v>3943</v>
      </c>
      <c r="AF6" s="11">
        <v>2.8</v>
      </c>
    </row>
    <row r="7" spans="20:32" ht="15">
      <c r="T7" s="9">
        <v>7869</v>
      </c>
      <c r="X7" s="9">
        <v>7818</v>
      </c>
      <c r="AB7" s="9">
        <v>7754</v>
      </c>
      <c r="AF7" s="11">
        <v>5.5</v>
      </c>
    </row>
    <row r="8" spans="1:5" ht="39.75" customHeight="1">
      <c r="A8" s="3" t="s">
        <v>154</v>
      </c>
      <c r="B8" s="3"/>
      <c r="C8" s="3"/>
      <c r="D8" s="3"/>
      <c r="E8" s="3"/>
    </row>
    <row r="9" spans="1:32" ht="15">
      <c r="A9" t="s">
        <v>648</v>
      </c>
      <c r="D9" t="s">
        <v>255</v>
      </c>
      <c r="H9" t="s">
        <v>320</v>
      </c>
      <c r="L9" t="s">
        <v>274</v>
      </c>
      <c r="P9" t="s">
        <v>649</v>
      </c>
      <c r="T9" s="9">
        <v>4888</v>
      </c>
      <c r="X9" s="9">
        <v>4857</v>
      </c>
      <c r="AB9" s="9">
        <v>4727</v>
      </c>
      <c r="AF9" s="11">
        <v>3.4</v>
      </c>
    </row>
    <row r="10" spans="1:32" ht="15">
      <c r="A10" t="s">
        <v>725</v>
      </c>
      <c r="D10" t="s">
        <v>264</v>
      </c>
      <c r="H10" t="s">
        <v>277</v>
      </c>
      <c r="L10" t="s">
        <v>356</v>
      </c>
      <c r="P10" t="s">
        <v>726</v>
      </c>
      <c r="T10" s="9">
        <v>4700</v>
      </c>
      <c r="X10" s="9">
        <v>4651</v>
      </c>
      <c r="AB10" s="9">
        <v>4675</v>
      </c>
      <c r="AF10" s="11">
        <v>3.3</v>
      </c>
    </row>
    <row r="11" spans="1:32" ht="15">
      <c r="A11" t="s">
        <v>650</v>
      </c>
      <c r="D11" t="s">
        <v>264</v>
      </c>
      <c r="H11" t="s">
        <v>320</v>
      </c>
      <c r="L11" t="s">
        <v>274</v>
      </c>
      <c r="P11" t="s">
        <v>651</v>
      </c>
      <c r="T11" s="9">
        <v>4604</v>
      </c>
      <c r="X11" s="9">
        <v>4578</v>
      </c>
      <c r="AB11" s="9">
        <v>4501</v>
      </c>
      <c r="AF11" s="11">
        <v>3.3</v>
      </c>
    </row>
    <row r="12" spans="1:32" ht="15">
      <c r="A12" t="s">
        <v>652</v>
      </c>
      <c r="D12" t="s">
        <v>264</v>
      </c>
      <c r="H12" t="s">
        <v>285</v>
      </c>
      <c r="L12" t="s">
        <v>286</v>
      </c>
      <c r="P12" t="s">
        <v>727</v>
      </c>
      <c r="T12" s="9">
        <v>4754</v>
      </c>
      <c r="X12" s="9">
        <v>4703</v>
      </c>
      <c r="AB12" s="9">
        <v>4753</v>
      </c>
      <c r="AF12" s="11">
        <v>3.4</v>
      </c>
    </row>
    <row r="13" spans="1:32" ht="15">
      <c r="A13" t="s">
        <v>654</v>
      </c>
      <c r="D13" t="s">
        <v>348</v>
      </c>
      <c r="H13" t="s">
        <v>349</v>
      </c>
      <c r="L13" t="s">
        <v>42</v>
      </c>
      <c r="P13" t="s">
        <v>350</v>
      </c>
      <c r="T13" s="9">
        <v>5750</v>
      </c>
      <c r="X13" s="9">
        <v>5668</v>
      </c>
      <c r="AB13" s="9">
        <v>5668</v>
      </c>
      <c r="AF13" s="11">
        <v>4</v>
      </c>
    </row>
    <row r="14" spans="4:32" ht="39.75" customHeight="1">
      <c r="D14" s="7" t="s">
        <v>352</v>
      </c>
      <c r="X14" t="s">
        <v>31</v>
      </c>
      <c r="AB14" t="s">
        <v>31</v>
      </c>
      <c r="AF14" t="s">
        <v>31</v>
      </c>
    </row>
    <row r="15" spans="20:32" ht="15">
      <c r="T15" s="9">
        <v>5750</v>
      </c>
      <c r="X15" s="9">
        <v>5668</v>
      </c>
      <c r="AB15" s="9">
        <v>5668</v>
      </c>
      <c r="AF15" s="11">
        <v>4</v>
      </c>
    </row>
    <row r="16" spans="1:32" ht="15">
      <c r="A16" t="s">
        <v>655</v>
      </c>
      <c r="D16" t="s">
        <v>255</v>
      </c>
      <c r="H16" t="s">
        <v>320</v>
      </c>
      <c r="L16" t="s">
        <v>274</v>
      </c>
      <c r="P16" t="s">
        <v>354</v>
      </c>
      <c r="T16" s="9">
        <v>4731</v>
      </c>
      <c r="X16" s="9">
        <v>4675</v>
      </c>
      <c r="AB16" s="9">
        <v>4508</v>
      </c>
      <c r="AF16" s="11">
        <v>3.2</v>
      </c>
    </row>
    <row r="17" spans="1:32" ht="39.75" customHeight="1">
      <c r="A17" s="7" t="s">
        <v>728</v>
      </c>
      <c r="D17" t="s">
        <v>255</v>
      </c>
      <c r="H17" t="s">
        <v>277</v>
      </c>
      <c r="L17" t="s">
        <v>356</v>
      </c>
      <c r="P17" t="s">
        <v>657</v>
      </c>
      <c r="T17" s="9">
        <v>4667</v>
      </c>
      <c r="X17" s="9">
        <v>4629</v>
      </c>
      <c r="AB17" s="9">
        <v>4644</v>
      </c>
      <c r="AF17" s="11">
        <v>3.3</v>
      </c>
    </row>
    <row r="18" spans="1:32" ht="15">
      <c r="A18" t="s">
        <v>658</v>
      </c>
      <c r="D18" t="s">
        <v>255</v>
      </c>
      <c r="H18" t="s">
        <v>277</v>
      </c>
      <c r="L18" t="s">
        <v>278</v>
      </c>
      <c r="P18" t="s">
        <v>659</v>
      </c>
      <c r="T18" s="9">
        <v>3696</v>
      </c>
      <c r="X18" s="9">
        <v>3668</v>
      </c>
      <c r="AB18" s="9">
        <v>3690</v>
      </c>
      <c r="AF18" s="11">
        <v>2.6</v>
      </c>
    </row>
    <row r="19" spans="1:32" ht="15">
      <c r="A19" t="s">
        <v>660</v>
      </c>
      <c r="D19" t="s">
        <v>255</v>
      </c>
      <c r="H19" t="s">
        <v>361</v>
      </c>
      <c r="L19" t="s">
        <v>362</v>
      </c>
      <c r="P19" t="s">
        <v>641</v>
      </c>
      <c r="T19" s="9">
        <v>4037</v>
      </c>
      <c r="X19" s="9">
        <v>3988</v>
      </c>
      <c r="AB19" s="9">
        <v>1051</v>
      </c>
      <c r="AF19" s="11">
        <v>0.7</v>
      </c>
    </row>
    <row r="20" spans="1:32" ht="15">
      <c r="A20" t="s">
        <v>661</v>
      </c>
      <c r="D20" t="s">
        <v>255</v>
      </c>
      <c r="H20" t="s">
        <v>296</v>
      </c>
      <c r="L20" t="s">
        <v>289</v>
      </c>
      <c r="P20" t="s">
        <v>662</v>
      </c>
      <c r="T20" s="9">
        <v>3738</v>
      </c>
      <c r="X20" s="9">
        <v>3706</v>
      </c>
      <c r="AB20" s="9">
        <v>3614</v>
      </c>
      <c r="AF20" s="11">
        <v>2.6</v>
      </c>
    </row>
    <row r="21" spans="1:32" ht="15">
      <c r="A21" t="s">
        <v>663</v>
      </c>
      <c r="D21" t="s">
        <v>255</v>
      </c>
      <c r="H21" t="s">
        <v>256</v>
      </c>
      <c r="L21" t="s">
        <v>278</v>
      </c>
      <c r="P21" t="s">
        <v>366</v>
      </c>
      <c r="T21" s="9">
        <v>3182</v>
      </c>
      <c r="X21" s="9">
        <v>3151</v>
      </c>
      <c r="AB21" s="9">
        <v>3172</v>
      </c>
      <c r="AF21" s="11">
        <v>2.3</v>
      </c>
    </row>
    <row r="22" spans="1:32" ht="39.75" customHeight="1">
      <c r="A22" t="s">
        <v>664</v>
      </c>
      <c r="D22" s="7" t="s">
        <v>348</v>
      </c>
      <c r="H22" s="7" t="s">
        <v>368</v>
      </c>
      <c r="L22" t="s">
        <v>42</v>
      </c>
      <c r="P22" t="s">
        <v>666</v>
      </c>
      <c r="T22" s="9">
        <v>3290</v>
      </c>
      <c r="X22" s="9">
        <v>3217</v>
      </c>
      <c r="AB22" s="9">
        <v>3218</v>
      </c>
      <c r="AF22" s="11">
        <v>2.3</v>
      </c>
    </row>
    <row r="23" spans="4:32" ht="39.75" customHeight="1">
      <c r="D23" s="7" t="s">
        <v>667</v>
      </c>
      <c r="X23" s="9">
        <v>9</v>
      </c>
      <c r="AB23" s="9">
        <v>15</v>
      </c>
      <c r="AF23" t="s">
        <v>31</v>
      </c>
    </row>
    <row r="24" spans="4:32" ht="39.75" customHeight="1">
      <c r="D24" s="7" t="s">
        <v>668</v>
      </c>
      <c r="X24" s="9">
        <v>8</v>
      </c>
      <c r="AB24" s="9">
        <v>12</v>
      </c>
      <c r="AF24" t="s">
        <v>31</v>
      </c>
    </row>
    <row r="25" spans="4:32" ht="39.75" customHeight="1">
      <c r="D25" s="7" t="s">
        <v>372</v>
      </c>
      <c r="X25" s="9">
        <v>67</v>
      </c>
      <c r="AB25" s="9">
        <v>83</v>
      </c>
      <c r="AF25" s="11">
        <v>0.1</v>
      </c>
    </row>
    <row r="26" spans="4:32" ht="39.75" customHeight="1">
      <c r="D26" s="7" t="s">
        <v>373</v>
      </c>
      <c r="X26" s="9">
        <v>7</v>
      </c>
      <c r="AB26" s="9">
        <v>25</v>
      </c>
      <c r="AF26" t="s">
        <v>31</v>
      </c>
    </row>
    <row r="27" spans="20:32" ht="15">
      <c r="T27" s="9">
        <v>3290</v>
      </c>
      <c r="X27" s="9">
        <v>3308</v>
      </c>
      <c r="AB27" s="9">
        <v>3353</v>
      </c>
      <c r="AF27" s="11">
        <v>2.4</v>
      </c>
    </row>
    <row r="28" spans="20:32" ht="15">
      <c r="T28" s="9">
        <v>52037</v>
      </c>
      <c r="X28" s="9">
        <v>51582</v>
      </c>
      <c r="AB28" s="9">
        <v>48356</v>
      </c>
      <c r="AF28" s="11">
        <v>34.5</v>
      </c>
    </row>
    <row r="29" ht="39.75" customHeight="1">
      <c r="A29" s="7" t="s">
        <v>155</v>
      </c>
    </row>
    <row r="30" spans="1:32" ht="15">
      <c r="A30" t="s">
        <v>729</v>
      </c>
      <c r="D30" t="s">
        <v>264</v>
      </c>
      <c r="H30" t="s">
        <v>277</v>
      </c>
      <c r="L30" t="s">
        <v>278</v>
      </c>
      <c r="P30" t="s">
        <v>672</v>
      </c>
      <c r="T30" s="9">
        <v>2715</v>
      </c>
      <c r="X30" s="9">
        <v>2697</v>
      </c>
      <c r="AB30" s="9">
        <v>2577</v>
      </c>
      <c r="AF30" s="11">
        <v>1.8</v>
      </c>
    </row>
    <row r="31" spans="1:32" ht="15">
      <c r="A31" t="s">
        <v>673</v>
      </c>
      <c r="D31" t="s">
        <v>255</v>
      </c>
      <c r="H31" t="s">
        <v>285</v>
      </c>
      <c r="L31" t="s">
        <v>380</v>
      </c>
      <c r="P31" t="s">
        <v>674</v>
      </c>
      <c r="T31" s="9">
        <v>2344</v>
      </c>
      <c r="X31" s="9">
        <v>2312</v>
      </c>
      <c r="AB31" s="9">
        <v>2344</v>
      </c>
      <c r="AF31" s="11">
        <v>1.7000000000000002</v>
      </c>
    </row>
    <row r="32" spans="20:32" ht="15">
      <c r="T32" s="9">
        <v>5059</v>
      </c>
      <c r="X32" s="9">
        <v>5009</v>
      </c>
      <c r="AB32" s="9">
        <v>4921</v>
      </c>
      <c r="AF32" s="11">
        <v>3.5</v>
      </c>
    </row>
    <row r="33" spans="1:5" ht="39.75" customHeight="1">
      <c r="A33" s="3" t="s">
        <v>156</v>
      </c>
      <c r="B33" s="3"/>
      <c r="C33" s="3"/>
      <c r="D33" s="3"/>
      <c r="E33" s="3"/>
    </row>
    <row r="34" spans="1:32" ht="15">
      <c r="A34" t="s">
        <v>675</v>
      </c>
      <c r="D34" t="s">
        <v>255</v>
      </c>
      <c r="H34" t="s">
        <v>285</v>
      </c>
      <c r="L34" t="s">
        <v>384</v>
      </c>
      <c r="P34" t="s">
        <v>385</v>
      </c>
      <c r="T34" s="9">
        <v>3508</v>
      </c>
      <c r="X34" s="9">
        <v>3466</v>
      </c>
      <c r="AB34" s="9">
        <v>3508</v>
      </c>
      <c r="AF34" s="11">
        <v>2.5</v>
      </c>
    </row>
    <row r="35" spans="1:32" ht="15">
      <c r="A35" t="s">
        <v>676</v>
      </c>
      <c r="D35" t="s">
        <v>388</v>
      </c>
      <c r="H35" t="s">
        <v>285</v>
      </c>
      <c r="L35" t="s">
        <v>286</v>
      </c>
      <c r="P35" t="s">
        <v>677</v>
      </c>
      <c r="T35" s="9">
        <v>3460</v>
      </c>
      <c r="X35" s="9">
        <v>3420</v>
      </c>
      <c r="AB35" s="9">
        <v>3460</v>
      </c>
      <c r="AF35" s="11">
        <v>2.5</v>
      </c>
    </row>
    <row r="36" spans="1:32" ht="15">
      <c r="A36" t="s">
        <v>676</v>
      </c>
      <c r="D36" t="s">
        <v>264</v>
      </c>
      <c r="H36" t="s">
        <v>256</v>
      </c>
      <c r="L36" t="s">
        <v>356</v>
      </c>
      <c r="P36" t="s">
        <v>677</v>
      </c>
      <c r="T36" s="9">
        <v>1223</v>
      </c>
      <c r="X36" s="9">
        <v>1209</v>
      </c>
      <c r="AB36" s="9">
        <v>1223</v>
      </c>
      <c r="AF36" s="11">
        <v>0.9</v>
      </c>
    </row>
    <row r="37" spans="1:32" ht="15">
      <c r="A37" t="s">
        <v>678</v>
      </c>
      <c r="D37" t="s">
        <v>390</v>
      </c>
      <c r="H37" t="s">
        <v>42</v>
      </c>
      <c r="L37" t="s">
        <v>391</v>
      </c>
      <c r="P37" t="s">
        <v>392</v>
      </c>
      <c r="T37" t="s">
        <v>31</v>
      </c>
      <c r="X37" s="5">
        <v>-4</v>
      </c>
      <c r="AB37" t="s">
        <v>730</v>
      </c>
      <c r="AC37" t="s">
        <v>394</v>
      </c>
      <c r="AF37" t="s">
        <v>31</v>
      </c>
    </row>
    <row r="38" spans="1:32" ht="15">
      <c r="A38" t="s">
        <v>678</v>
      </c>
      <c r="D38" t="s">
        <v>264</v>
      </c>
      <c r="H38" t="s">
        <v>296</v>
      </c>
      <c r="L38" t="s">
        <v>395</v>
      </c>
      <c r="P38" t="s">
        <v>392</v>
      </c>
      <c r="T38" s="9">
        <v>1522</v>
      </c>
      <c r="X38" s="9">
        <v>1518</v>
      </c>
      <c r="AB38" s="9">
        <v>1516</v>
      </c>
      <c r="AF38" s="11">
        <v>1.1</v>
      </c>
    </row>
    <row r="39" spans="20:32" ht="15">
      <c r="T39" s="9">
        <v>9713</v>
      </c>
      <c r="X39" s="9">
        <v>9609</v>
      </c>
      <c r="AB39" s="9">
        <v>9701</v>
      </c>
      <c r="AF39" s="11">
        <v>7</v>
      </c>
    </row>
    <row r="40" spans="1:5" ht="39.75" customHeight="1">
      <c r="A40" s="3" t="s">
        <v>157</v>
      </c>
      <c r="B40" s="3"/>
      <c r="C40" s="3"/>
      <c r="D40" s="3"/>
      <c r="E40" s="3"/>
    </row>
    <row r="41" spans="1:32" ht="15">
      <c r="A41" t="s">
        <v>679</v>
      </c>
      <c r="D41" t="s">
        <v>255</v>
      </c>
      <c r="H41" t="s">
        <v>398</v>
      </c>
      <c r="L41" t="s">
        <v>399</v>
      </c>
      <c r="P41" t="s">
        <v>400</v>
      </c>
      <c r="T41" s="9">
        <v>4305</v>
      </c>
      <c r="X41" s="9">
        <v>4223</v>
      </c>
      <c r="AB41" s="9">
        <v>4305</v>
      </c>
      <c r="AF41" s="11">
        <v>3.1</v>
      </c>
    </row>
    <row r="42" spans="20:32" ht="15">
      <c r="T42" s="9">
        <v>4305</v>
      </c>
      <c r="X42" s="9">
        <v>4223</v>
      </c>
      <c r="AB42" s="9">
        <v>4305</v>
      </c>
      <c r="AF42" s="11">
        <v>3.1</v>
      </c>
    </row>
  </sheetData>
  <sheetProtection selectLockedCells="1" selectUnlockedCells="1"/>
  <mergeCells count="22">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5:T5"/>
    <mergeCell ref="W5:X5"/>
    <mergeCell ref="AA5:AB5"/>
    <mergeCell ref="A8:E8"/>
    <mergeCell ref="A33:E33"/>
    <mergeCell ref="A40:E40"/>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AG40"/>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35.7109375" style="0" customWidth="1"/>
    <col min="5" max="7" width="8.7109375" style="0" customWidth="1"/>
    <col min="8" max="8" width="23.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600</v>
      </c>
      <c r="C3" s="2" t="s">
        <v>246</v>
      </c>
      <c r="D3" s="2"/>
      <c r="E3" s="2"/>
      <c r="G3" s="2" t="s">
        <v>247</v>
      </c>
      <c r="H3" s="2"/>
      <c r="I3" s="2"/>
      <c r="K3" s="3" t="s">
        <v>248</v>
      </c>
      <c r="L3" s="3"/>
      <c r="M3" s="3"/>
      <c r="O3" s="2" t="s">
        <v>249</v>
      </c>
      <c r="P3" s="2"/>
      <c r="Q3" s="2"/>
      <c r="S3" s="2" t="s">
        <v>250</v>
      </c>
      <c r="T3" s="2"/>
      <c r="U3" s="2"/>
      <c r="W3" s="2" t="s">
        <v>185</v>
      </c>
      <c r="X3" s="2"/>
      <c r="Y3" s="2"/>
      <c r="AA3" s="2" t="s">
        <v>186</v>
      </c>
      <c r="AB3" s="2"/>
      <c r="AC3" s="2"/>
      <c r="AE3" s="2" t="s">
        <v>251</v>
      </c>
      <c r="AF3" s="2"/>
      <c r="AG3" s="2"/>
    </row>
    <row r="4" ht="39.75" customHeight="1">
      <c r="A4" s="7" t="s">
        <v>158</v>
      </c>
    </row>
    <row r="5" spans="1:32" ht="15">
      <c r="A5" t="s">
        <v>680</v>
      </c>
      <c r="D5" t="s">
        <v>255</v>
      </c>
      <c r="H5" t="s">
        <v>277</v>
      </c>
      <c r="L5" t="s">
        <v>261</v>
      </c>
      <c r="P5" t="s">
        <v>402</v>
      </c>
      <c r="S5" s="4">
        <v>4138</v>
      </c>
      <c r="T5" s="4"/>
      <c r="W5" s="4">
        <v>4091</v>
      </c>
      <c r="X5" s="4"/>
      <c r="AA5" s="4">
        <v>4092</v>
      </c>
      <c r="AB5" s="4"/>
      <c r="AF5" t="s">
        <v>181</v>
      </c>
    </row>
    <row r="6" spans="20:32" ht="15">
      <c r="T6" s="9">
        <v>4138</v>
      </c>
      <c r="X6" s="9">
        <v>4091</v>
      </c>
      <c r="AB6" s="9">
        <v>4092</v>
      </c>
      <c r="AF6" s="11">
        <v>2.9</v>
      </c>
    </row>
    <row r="7" ht="39.75" customHeight="1">
      <c r="A7" s="7" t="s">
        <v>159</v>
      </c>
    </row>
    <row r="8" spans="1:32" ht="15">
      <c r="A8" t="s">
        <v>731</v>
      </c>
      <c r="D8" t="s">
        <v>255</v>
      </c>
      <c r="H8" t="s">
        <v>308</v>
      </c>
      <c r="L8" t="s">
        <v>266</v>
      </c>
      <c r="P8" t="s">
        <v>682</v>
      </c>
      <c r="T8" s="9">
        <v>4752</v>
      </c>
      <c r="X8" s="9">
        <v>4723</v>
      </c>
      <c r="AB8" s="9">
        <v>4723</v>
      </c>
      <c r="AF8" s="11">
        <v>3.4</v>
      </c>
    </row>
    <row r="9" spans="1:32" ht="15">
      <c r="A9" t="s">
        <v>684</v>
      </c>
      <c r="D9" t="s">
        <v>264</v>
      </c>
      <c r="H9" t="s">
        <v>320</v>
      </c>
      <c r="L9" t="s">
        <v>339</v>
      </c>
      <c r="P9" t="s">
        <v>685</v>
      </c>
      <c r="T9" s="9">
        <v>2762</v>
      </c>
      <c r="X9" s="9">
        <v>2727</v>
      </c>
      <c r="AB9" s="9">
        <v>2623</v>
      </c>
      <c r="AF9" s="11">
        <v>1.9</v>
      </c>
    </row>
    <row r="10" spans="20:32" ht="15">
      <c r="T10" s="9">
        <v>7514</v>
      </c>
      <c r="X10" s="9">
        <v>7450</v>
      </c>
      <c r="AB10" s="9">
        <v>7346</v>
      </c>
      <c r="AF10" s="11">
        <v>5.3</v>
      </c>
    </row>
    <row r="11" ht="39.75" customHeight="1">
      <c r="A11" s="7" t="s">
        <v>160</v>
      </c>
    </row>
    <row r="12" spans="1:32" ht="39.75" customHeight="1">
      <c r="A12" t="s">
        <v>686</v>
      </c>
      <c r="D12" t="s">
        <v>348</v>
      </c>
      <c r="H12" s="7" t="s">
        <v>687</v>
      </c>
      <c r="L12" t="s">
        <v>42</v>
      </c>
      <c r="P12" t="s">
        <v>354</v>
      </c>
      <c r="T12" s="9">
        <v>5006</v>
      </c>
      <c r="X12" s="9">
        <v>4903</v>
      </c>
      <c r="AB12" s="9">
        <v>4903</v>
      </c>
      <c r="AF12" s="11">
        <v>3.5</v>
      </c>
    </row>
    <row r="13" spans="4:32" ht="39.75" customHeight="1">
      <c r="D13" s="7" t="s">
        <v>688</v>
      </c>
      <c r="X13" s="9">
        <v>500</v>
      </c>
      <c r="AB13" s="9">
        <v>500</v>
      </c>
      <c r="AF13" s="11">
        <v>0.4</v>
      </c>
    </row>
    <row r="14" spans="20:32" ht="15">
      <c r="T14" s="9">
        <v>5006</v>
      </c>
      <c r="X14" s="9">
        <v>5403</v>
      </c>
      <c r="AB14" s="9">
        <v>5403</v>
      </c>
      <c r="AF14" s="11">
        <v>3.9</v>
      </c>
    </row>
    <row r="15" ht="39.75" customHeight="1">
      <c r="A15" s="7" t="s">
        <v>161</v>
      </c>
    </row>
    <row r="16" spans="1:32" ht="15">
      <c r="A16" t="s">
        <v>689</v>
      </c>
      <c r="D16" t="s">
        <v>255</v>
      </c>
      <c r="H16" t="s">
        <v>398</v>
      </c>
      <c r="L16" t="s">
        <v>286</v>
      </c>
      <c r="P16" t="s">
        <v>690</v>
      </c>
      <c r="T16" s="9">
        <v>2986</v>
      </c>
      <c r="X16" s="9">
        <v>2952</v>
      </c>
      <c r="AB16" s="9">
        <v>2986</v>
      </c>
      <c r="AF16" s="11">
        <v>2.1</v>
      </c>
    </row>
    <row r="17" spans="1:32" ht="15">
      <c r="A17" t="s">
        <v>691</v>
      </c>
      <c r="D17" t="s">
        <v>264</v>
      </c>
      <c r="H17" t="s">
        <v>320</v>
      </c>
      <c r="L17" t="s">
        <v>274</v>
      </c>
      <c r="P17" t="s">
        <v>413</v>
      </c>
      <c r="T17" s="9">
        <v>2272</v>
      </c>
      <c r="X17" s="9">
        <v>2244</v>
      </c>
      <c r="AB17" s="9">
        <v>2140</v>
      </c>
      <c r="AF17" s="11">
        <v>1.5</v>
      </c>
    </row>
    <row r="18" spans="1:32" ht="15">
      <c r="A18" t="s">
        <v>691</v>
      </c>
      <c r="D18" t="s">
        <v>388</v>
      </c>
      <c r="H18" t="s">
        <v>320</v>
      </c>
      <c r="L18" t="s">
        <v>339</v>
      </c>
      <c r="P18" t="s">
        <v>413</v>
      </c>
      <c r="T18" s="9">
        <v>2303</v>
      </c>
      <c r="X18" s="9">
        <v>2275</v>
      </c>
      <c r="AB18" s="9">
        <v>2169</v>
      </c>
      <c r="AF18" s="11">
        <v>1.6</v>
      </c>
    </row>
    <row r="19" spans="20:32" ht="15">
      <c r="T19" s="9">
        <v>7561</v>
      </c>
      <c r="X19" s="9">
        <v>7471</v>
      </c>
      <c r="AB19" s="9">
        <v>7295</v>
      </c>
      <c r="AF19" s="11">
        <v>5.2</v>
      </c>
    </row>
    <row r="20" spans="1:32" ht="15">
      <c r="A20" s="8" t="s">
        <v>692</v>
      </c>
      <c r="T20" s="9">
        <v>202691</v>
      </c>
      <c r="X20" s="9">
        <v>201209</v>
      </c>
      <c r="AB20" s="9">
        <v>197338</v>
      </c>
      <c r="AF20" s="11">
        <v>140.6</v>
      </c>
    </row>
    <row r="21" ht="39.75" customHeight="1">
      <c r="A21" s="7" t="s">
        <v>416</v>
      </c>
    </row>
    <row r="22" ht="39.75" customHeight="1">
      <c r="A22" s="7" t="s">
        <v>143</v>
      </c>
    </row>
    <row r="23" spans="1:32" ht="39.75" customHeight="1">
      <c r="A23" t="s">
        <v>693</v>
      </c>
      <c r="D23" t="s">
        <v>418</v>
      </c>
      <c r="H23" s="7" t="s">
        <v>694</v>
      </c>
      <c r="L23" t="s">
        <v>42</v>
      </c>
      <c r="P23" t="s">
        <v>420</v>
      </c>
      <c r="T23" s="9">
        <v>5116</v>
      </c>
      <c r="X23" s="9">
        <v>5223</v>
      </c>
      <c r="AB23" s="9">
        <v>5223</v>
      </c>
      <c r="AF23" s="11">
        <v>3.7</v>
      </c>
    </row>
    <row r="24" spans="4:32" ht="39.75" customHeight="1">
      <c r="D24" s="7" t="s">
        <v>695</v>
      </c>
      <c r="X24" s="9">
        <v>3933</v>
      </c>
      <c r="AB24" s="9">
        <v>3911</v>
      </c>
      <c r="AF24" s="11">
        <v>2.8</v>
      </c>
    </row>
    <row r="25" spans="20:32" ht="15">
      <c r="T25" s="9">
        <v>5116</v>
      </c>
      <c r="X25" s="9">
        <v>9156</v>
      </c>
      <c r="AB25" s="9">
        <v>9134</v>
      </c>
      <c r="AF25" s="11">
        <v>6.5</v>
      </c>
    </row>
    <row r="26" ht="39.75" customHeight="1">
      <c r="A26" s="7" t="s">
        <v>154</v>
      </c>
    </row>
    <row r="27" spans="1:32" ht="39.75" customHeight="1">
      <c r="A27" t="s">
        <v>696</v>
      </c>
      <c r="D27" t="s">
        <v>418</v>
      </c>
      <c r="H27" s="7" t="s">
        <v>697</v>
      </c>
      <c r="L27" t="s">
        <v>42</v>
      </c>
      <c r="P27" t="s">
        <v>424</v>
      </c>
      <c r="T27" s="9">
        <v>3674</v>
      </c>
      <c r="X27" s="9">
        <v>3786</v>
      </c>
      <c r="AB27" s="9">
        <v>3785</v>
      </c>
      <c r="AF27" s="11">
        <v>2.7</v>
      </c>
    </row>
    <row r="28" spans="4:32" ht="39.75" customHeight="1">
      <c r="D28" s="7" t="s">
        <v>732</v>
      </c>
      <c r="X28" s="9">
        <v>217</v>
      </c>
      <c r="AB28" s="9">
        <v>371</v>
      </c>
      <c r="AF28" s="11">
        <v>0.30000000000000004</v>
      </c>
    </row>
    <row r="29" spans="20:32" ht="15">
      <c r="T29" s="9">
        <v>3674</v>
      </c>
      <c r="X29" s="9">
        <v>4003</v>
      </c>
      <c r="AB29" s="9">
        <v>4156</v>
      </c>
      <c r="AF29" s="11">
        <v>3</v>
      </c>
    </row>
    <row r="30" ht="39.75" customHeight="1">
      <c r="A30" s="7" t="s">
        <v>159</v>
      </c>
    </row>
    <row r="31" spans="1:32" ht="15">
      <c r="A31" t="s">
        <v>698</v>
      </c>
      <c r="D31" t="s">
        <v>388</v>
      </c>
      <c r="H31" t="s">
        <v>427</v>
      </c>
      <c r="L31" t="s">
        <v>362</v>
      </c>
      <c r="P31" t="s">
        <v>428</v>
      </c>
      <c r="T31" s="9">
        <v>12265</v>
      </c>
      <c r="X31" s="9">
        <v>12144</v>
      </c>
      <c r="AB31" s="9">
        <v>12144</v>
      </c>
      <c r="AF31" s="11">
        <v>8.7</v>
      </c>
    </row>
    <row r="32" spans="4:32" ht="39.75" customHeight="1">
      <c r="D32" s="7" t="s">
        <v>429</v>
      </c>
      <c r="X32" s="9">
        <v>2011</v>
      </c>
      <c r="AB32" s="9">
        <v>2011</v>
      </c>
      <c r="AF32" s="11">
        <v>1.4</v>
      </c>
    </row>
    <row r="33" spans="4:32" ht="39.75" customHeight="1">
      <c r="D33" s="7" t="s">
        <v>430</v>
      </c>
      <c r="X33" s="9">
        <v>437</v>
      </c>
      <c r="AB33" s="9">
        <v>437</v>
      </c>
      <c r="AF33" s="11">
        <v>0.30000000000000004</v>
      </c>
    </row>
    <row r="34" spans="4:32" ht="39.75" customHeight="1">
      <c r="D34" s="7" t="s">
        <v>432</v>
      </c>
      <c r="X34" t="s">
        <v>31</v>
      </c>
      <c r="AB34" t="s">
        <v>31</v>
      </c>
      <c r="AF34" t="s">
        <v>31</v>
      </c>
    </row>
    <row r="35" spans="20:32" ht="15">
      <c r="T35" s="9">
        <v>12265</v>
      </c>
      <c r="X35" s="9">
        <v>14592</v>
      </c>
      <c r="AB35" s="9">
        <v>14592</v>
      </c>
      <c r="AF35" s="11">
        <v>10.4</v>
      </c>
    </row>
    <row r="36" spans="1:32" ht="15">
      <c r="A36" t="s">
        <v>699</v>
      </c>
      <c r="D36" t="s">
        <v>348</v>
      </c>
      <c r="H36" t="s">
        <v>434</v>
      </c>
      <c r="L36" t="s">
        <v>42</v>
      </c>
      <c r="P36" t="s">
        <v>435</v>
      </c>
      <c r="T36" s="9">
        <v>5000</v>
      </c>
      <c r="X36" s="9">
        <v>4867</v>
      </c>
      <c r="AB36" s="9">
        <v>4853</v>
      </c>
      <c r="AF36" s="11">
        <v>3.4</v>
      </c>
    </row>
    <row r="37" spans="4:32" ht="39.75" customHeight="1">
      <c r="D37" s="7" t="s">
        <v>733</v>
      </c>
      <c r="X37" t="s">
        <v>31</v>
      </c>
      <c r="AB37" t="s">
        <v>31</v>
      </c>
      <c r="AF37" t="s">
        <v>31</v>
      </c>
    </row>
    <row r="38" spans="20:32" ht="15">
      <c r="T38" s="9">
        <v>5000</v>
      </c>
      <c r="X38" s="9">
        <v>4867</v>
      </c>
      <c r="AB38" s="9">
        <v>4853</v>
      </c>
      <c r="AF38" s="11">
        <v>3.4</v>
      </c>
    </row>
    <row r="39" spans="20:32" ht="15">
      <c r="T39" s="9">
        <v>17265</v>
      </c>
      <c r="X39" s="9">
        <v>19459</v>
      </c>
      <c r="AB39" s="9">
        <v>19445</v>
      </c>
      <c r="AF39" s="11">
        <v>13.8</v>
      </c>
    </row>
    <row r="40" spans="1:32" ht="15">
      <c r="A40" s="8" t="s">
        <v>437</v>
      </c>
      <c r="S40" s="4">
        <v>26055</v>
      </c>
      <c r="T40" s="4"/>
      <c r="W40" s="4">
        <v>32618</v>
      </c>
      <c r="X40" s="4"/>
      <c r="AA40" s="4">
        <v>32735</v>
      </c>
      <c r="AB40" s="4"/>
      <c r="AF40" t="s">
        <v>734</v>
      </c>
    </row>
  </sheetData>
  <sheetProtection selectLockedCells="1" selectUnlockedCells="1"/>
  <mergeCells count="22">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5:T5"/>
    <mergeCell ref="W5:X5"/>
    <mergeCell ref="AA5:AB5"/>
    <mergeCell ref="S40:T40"/>
    <mergeCell ref="W40:X40"/>
    <mergeCell ref="AA40:AB40"/>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AG12"/>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36.7109375" style="0" customWidth="1"/>
    <col min="5" max="7" width="8.7109375" style="0" customWidth="1"/>
    <col min="8" max="8" width="23.7109375" style="0" customWidth="1"/>
    <col min="9" max="11" width="8.7109375" style="0" customWidth="1"/>
    <col min="12" max="12" width="3.7109375" style="0" customWidth="1"/>
    <col min="13" max="15" width="8.7109375" style="0" customWidth="1"/>
    <col min="16" max="16" width="7.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600</v>
      </c>
      <c r="C3" s="2" t="s">
        <v>246</v>
      </c>
      <c r="D3" s="2"/>
      <c r="E3" s="2"/>
      <c r="G3" s="2" t="s">
        <v>247</v>
      </c>
      <c r="H3" s="2"/>
      <c r="I3" s="2"/>
      <c r="K3" s="3" t="s">
        <v>248</v>
      </c>
      <c r="L3" s="3"/>
      <c r="M3" s="3"/>
      <c r="O3" s="2" t="s">
        <v>249</v>
      </c>
      <c r="P3" s="2"/>
      <c r="Q3" s="2"/>
      <c r="S3" s="2" t="s">
        <v>250</v>
      </c>
      <c r="T3" s="2"/>
      <c r="U3" s="2"/>
      <c r="W3" s="2" t="s">
        <v>185</v>
      </c>
      <c r="X3" s="2"/>
      <c r="Y3" s="2"/>
      <c r="AA3" s="2" t="s">
        <v>186</v>
      </c>
      <c r="AB3" s="2"/>
      <c r="AC3" s="2"/>
      <c r="AE3" s="2" t="s">
        <v>251</v>
      </c>
      <c r="AF3" s="2"/>
      <c r="AG3" s="2"/>
    </row>
    <row r="4" ht="39.75" customHeight="1">
      <c r="A4" s="7" t="s">
        <v>438</v>
      </c>
    </row>
    <row r="5" ht="39.75" customHeight="1">
      <c r="A5" s="7" t="s">
        <v>159</v>
      </c>
    </row>
    <row r="6" spans="1:32" ht="39.75" customHeight="1">
      <c r="A6" t="s">
        <v>700</v>
      </c>
      <c r="D6" t="s">
        <v>348</v>
      </c>
      <c r="H6" s="7" t="s">
        <v>701</v>
      </c>
      <c r="L6" t="s">
        <v>42</v>
      </c>
      <c r="P6" t="s">
        <v>441</v>
      </c>
      <c r="S6" s="4">
        <v>8920</v>
      </c>
      <c r="T6" s="4"/>
      <c r="W6" s="4">
        <v>8924</v>
      </c>
      <c r="X6" s="4"/>
      <c r="AA6" s="4">
        <v>7846</v>
      </c>
      <c r="AB6" s="4"/>
      <c r="AF6" t="s">
        <v>735</v>
      </c>
    </row>
    <row r="7" spans="4:32" ht="39.75" customHeight="1">
      <c r="D7" s="7" t="s">
        <v>703</v>
      </c>
      <c r="X7" s="9">
        <v>518</v>
      </c>
      <c r="AB7" t="s">
        <v>31</v>
      </c>
      <c r="AF7" t="s">
        <v>31</v>
      </c>
    </row>
    <row r="8" spans="4:32" ht="39.75" customHeight="1">
      <c r="D8" s="7" t="s">
        <v>443</v>
      </c>
      <c r="X8" s="9">
        <v>77</v>
      </c>
      <c r="AB8" t="s">
        <v>31</v>
      </c>
      <c r="AF8" t="s">
        <v>31</v>
      </c>
    </row>
    <row r="9" spans="4:32" ht="39.75" customHeight="1">
      <c r="D9" s="7" t="s">
        <v>444</v>
      </c>
      <c r="X9" s="9">
        <v>77</v>
      </c>
      <c r="AB9" t="s">
        <v>31</v>
      </c>
      <c r="AF9" t="s">
        <v>31</v>
      </c>
    </row>
    <row r="10" spans="20:32" ht="15">
      <c r="T10" s="9">
        <v>8920</v>
      </c>
      <c r="X10" s="9">
        <v>9596</v>
      </c>
      <c r="AB10" s="9">
        <v>7846</v>
      </c>
      <c r="AF10" s="11">
        <v>5.6</v>
      </c>
    </row>
    <row r="11" spans="1:32" ht="15">
      <c r="A11" s="8" t="s">
        <v>445</v>
      </c>
      <c r="T11" s="9">
        <v>8920</v>
      </c>
      <c r="X11" s="9">
        <v>9596</v>
      </c>
      <c r="AB11" s="9">
        <v>7846</v>
      </c>
      <c r="AF11" s="11">
        <v>5.6</v>
      </c>
    </row>
    <row r="12" spans="1:32" ht="15">
      <c r="A12" s="8" t="s">
        <v>446</v>
      </c>
      <c r="S12" s="4">
        <v>237666</v>
      </c>
      <c r="T12" s="4"/>
      <c r="W12" s="4">
        <v>243423</v>
      </c>
      <c r="X12" s="4"/>
      <c r="AA12" s="4">
        <v>237919</v>
      </c>
      <c r="AB12" s="4"/>
      <c r="AF12" t="s">
        <v>736</v>
      </c>
    </row>
  </sheetData>
  <sheetProtection selectLockedCells="1" selectUnlockedCells="1"/>
  <mergeCells count="22">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6:T6"/>
    <mergeCell ref="W6:X6"/>
    <mergeCell ref="AA6:AB6"/>
    <mergeCell ref="S12:T12"/>
    <mergeCell ref="W12:X12"/>
    <mergeCell ref="AA12:AB12"/>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U10"/>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2.7109375" style="0" customWidth="1"/>
    <col min="5" max="7" width="8.7109375" style="0" customWidth="1"/>
    <col min="8" max="8" width="3.7109375" style="0" customWidth="1"/>
    <col min="9" max="11" width="8.7109375" style="0" customWidth="1"/>
    <col min="12" max="13" width="10.7109375" style="0" customWidth="1"/>
    <col min="14" max="15" width="8.7109375" style="0" customWidth="1"/>
    <col min="16" max="17" width="10.7109375" style="0" customWidth="1"/>
    <col min="18"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2"/>
      <c r="D3" s="2"/>
      <c r="E3" s="2"/>
      <c r="G3" s="2"/>
      <c r="H3" s="2"/>
      <c r="I3" s="2"/>
      <c r="K3" s="2"/>
      <c r="L3" s="2"/>
      <c r="M3" s="2"/>
      <c r="O3" s="2"/>
      <c r="P3" s="2"/>
      <c r="Q3" s="2"/>
      <c r="S3" s="2"/>
      <c r="T3" s="2"/>
      <c r="U3" s="2"/>
    </row>
    <row r="4" spans="1:21" ht="39.75" customHeight="1">
      <c r="A4" t="s">
        <v>447</v>
      </c>
      <c r="C4" s="2" t="s">
        <v>246</v>
      </c>
      <c r="D4" s="2"/>
      <c r="E4" s="2"/>
      <c r="G4" s="3" t="s">
        <v>603</v>
      </c>
      <c r="H4" s="3"/>
      <c r="I4" s="3"/>
      <c r="K4" s="2" t="s">
        <v>185</v>
      </c>
      <c r="L4" s="2"/>
      <c r="M4" s="2"/>
      <c r="O4" s="2" t="s">
        <v>186</v>
      </c>
      <c r="P4" s="2"/>
      <c r="Q4" s="2"/>
      <c r="S4" s="3" t="s">
        <v>737</v>
      </c>
      <c r="T4" s="3"/>
      <c r="U4" s="3"/>
    </row>
    <row r="5" ht="39.75" customHeight="1">
      <c r="A5" s="7" t="s">
        <v>448</v>
      </c>
    </row>
    <row r="6" spans="1:20" ht="15">
      <c r="A6" t="s">
        <v>449</v>
      </c>
      <c r="D6" t="s">
        <v>448</v>
      </c>
      <c r="H6" t="s">
        <v>42</v>
      </c>
      <c r="K6" s="4">
        <v>3829</v>
      </c>
      <c r="L6" s="4"/>
      <c r="M6" s="5">
        <v>-3</v>
      </c>
      <c r="O6" s="4">
        <v>3829</v>
      </c>
      <c r="P6" s="4"/>
      <c r="Q6" s="5">
        <v>-3</v>
      </c>
      <c r="T6" t="s">
        <v>724</v>
      </c>
    </row>
    <row r="7" spans="1:20" ht="15">
      <c r="A7" t="s">
        <v>451</v>
      </c>
      <c r="D7" t="s">
        <v>448</v>
      </c>
      <c r="H7" t="s">
        <v>42</v>
      </c>
      <c r="L7" s="9">
        <v>450</v>
      </c>
      <c r="M7" s="5">
        <v>-4</v>
      </c>
      <c r="P7" s="9">
        <v>450</v>
      </c>
      <c r="Q7" s="5">
        <v>-4</v>
      </c>
      <c r="T7" s="11">
        <v>0.30000000000000004</v>
      </c>
    </row>
    <row r="8" spans="1:20" ht="15">
      <c r="A8" t="s">
        <v>452</v>
      </c>
      <c r="D8" t="s">
        <v>448</v>
      </c>
      <c r="H8" t="s">
        <v>42</v>
      </c>
      <c r="L8" s="9">
        <v>20590</v>
      </c>
      <c r="M8" s="5">
        <v>-3</v>
      </c>
      <c r="P8" s="9">
        <v>20590</v>
      </c>
      <c r="Q8" s="5">
        <v>-3</v>
      </c>
      <c r="T8" s="11">
        <v>14.7</v>
      </c>
    </row>
    <row r="9" spans="1:20" ht="15">
      <c r="A9" s="8" t="s">
        <v>704</v>
      </c>
      <c r="L9" s="9">
        <v>24869</v>
      </c>
      <c r="P9" s="9">
        <v>24869</v>
      </c>
      <c r="T9" s="11">
        <v>17.7</v>
      </c>
    </row>
    <row r="10" spans="1:20" ht="15">
      <c r="A10" s="8" t="s">
        <v>454</v>
      </c>
      <c r="G10" s="4">
        <v>237666</v>
      </c>
      <c r="H10" s="4"/>
      <c r="K10" s="4">
        <v>268292</v>
      </c>
      <c r="L10" s="4"/>
      <c r="O10" s="4">
        <v>262788</v>
      </c>
      <c r="P10" s="4"/>
      <c r="T10" t="s">
        <v>738</v>
      </c>
    </row>
  </sheetData>
  <sheetProtection selectLockedCells="1" selectUnlockedCells="1"/>
  <mergeCells count="20">
    <mergeCell ref="C2:E2"/>
    <mergeCell ref="G2:I2"/>
    <mergeCell ref="K2:M2"/>
    <mergeCell ref="O2:Q2"/>
    <mergeCell ref="S2:U2"/>
    <mergeCell ref="C3:E3"/>
    <mergeCell ref="G3:I3"/>
    <mergeCell ref="K3:M3"/>
    <mergeCell ref="O3:Q3"/>
    <mergeCell ref="S3:U3"/>
    <mergeCell ref="C4:E4"/>
    <mergeCell ref="G4:I4"/>
    <mergeCell ref="K4:M4"/>
    <mergeCell ref="O4:Q4"/>
    <mergeCell ref="S4:U4"/>
    <mergeCell ref="K6:L6"/>
    <mergeCell ref="O6:P6"/>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16384" width="8.7109375" style="0" customWidth="1"/>
  </cols>
  <sheetData>
    <row r="2" spans="1:6" ht="15">
      <c r="A2" s="1" t="s">
        <v>739</v>
      </c>
      <c r="B2" s="1"/>
      <c r="C2" s="1"/>
      <c r="D2" s="1"/>
      <c r="E2" s="1"/>
      <c r="F2" s="1"/>
    </row>
    <row r="4" spans="3:5" ht="15">
      <c r="C4" s="2"/>
      <c r="D4" s="2"/>
      <c r="E4" s="2"/>
    </row>
    <row r="5" spans="1:4" ht="15">
      <c r="A5" t="s">
        <v>740</v>
      </c>
      <c r="C5" s="4">
        <v>146</v>
      </c>
      <c r="D5" s="4"/>
    </row>
    <row r="6" spans="1:4" ht="15">
      <c r="A6" t="s">
        <v>741</v>
      </c>
      <c r="D6" s="9">
        <v>195</v>
      </c>
    </row>
    <row r="7" spans="1:4" ht="15">
      <c r="A7" t="s">
        <v>742</v>
      </c>
      <c r="D7" s="9">
        <v>195</v>
      </c>
    </row>
    <row r="8" spans="1:4" ht="15">
      <c r="A8" t="s">
        <v>743</v>
      </c>
      <c r="D8" s="9">
        <v>195</v>
      </c>
    </row>
    <row r="9" spans="1:4" ht="15">
      <c r="A9" t="s">
        <v>744</v>
      </c>
      <c r="D9" s="9">
        <v>195</v>
      </c>
    </row>
    <row r="10" spans="1:4" ht="15">
      <c r="A10" t="s">
        <v>745</v>
      </c>
      <c r="D10" s="9">
        <v>1511</v>
      </c>
    </row>
    <row r="11" spans="1:4" ht="15">
      <c r="A11" s="8" t="s">
        <v>746</v>
      </c>
      <c r="C11" s="4">
        <v>2437</v>
      </c>
      <c r="D11" s="4"/>
    </row>
  </sheetData>
  <sheetProtection selectLockedCells="1" selectUnlockedCells="1"/>
  <mergeCells count="4">
    <mergeCell ref="A2:F2"/>
    <mergeCell ref="C4:E4"/>
    <mergeCell ref="C5:D5"/>
    <mergeCell ref="C11:D11"/>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16384" width="8.7109375" style="0" customWidth="1"/>
  </cols>
  <sheetData>
    <row r="2" spans="1:6" ht="15">
      <c r="A2" s="1" t="s">
        <v>747</v>
      </c>
      <c r="B2" s="1"/>
      <c r="C2" s="1"/>
      <c r="D2" s="1"/>
      <c r="E2" s="1"/>
      <c r="F2" s="1"/>
    </row>
    <row r="4" spans="3:5" ht="15">
      <c r="C4" s="2"/>
      <c r="D4" s="2"/>
      <c r="E4" s="2"/>
    </row>
    <row r="5" ht="39.75" customHeight="1">
      <c r="A5" s="7" t="s">
        <v>748</v>
      </c>
    </row>
    <row r="6" spans="1:4" ht="15">
      <c r="A6" t="s">
        <v>749</v>
      </c>
      <c r="C6" s="4">
        <v>41887</v>
      </c>
      <c r="D6" s="4"/>
    </row>
    <row r="7" spans="1:4" ht="15">
      <c r="A7" t="s">
        <v>49</v>
      </c>
      <c r="D7" s="9">
        <v>1216</v>
      </c>
    </row>
    <row r="8" spans="1:4" ht="15">
      <c r="A8" t="s">
        <v>750</v>
      </c>
      <c r="D8" s="9">
        <v>647</v>
      </c>
    </row>
    <row r="9" spans="1:4" ht="15">
      <c r="A9" t="s">
        <v>751</v>
      </c>
      <c r="D9" s="9">
        <v>2500</v>
      </c>
    </row>
    <row r="10" spans="1:4" ht="15">
      <c r="A10" s="8" t="s">
        <v>52</v>
      </c>
      <c r="D10" s="9">
        <v>46250</v>
      </c>
    </row>
    <row r="11" spans="1:4" ht="15">
      <c r="A11" t="s">
        <v>752</v>
      </c>
      <c r="D11" s="5">
        <v>-26000</v>
      </c>
    </row>
    <row r="12" spans="1:4" ht="15">
      <c r="A12" t="s">
        <v>753</v>
      </c>
      <c r="D12" s="5">
        <v>-251</v>
      </c>
    </row>
    <row r="13" spans="1:4" ht="15">
      <c r="A13" t="s">
        <v>754</v>
      </c>
      <c r="C13" s="4">
        <v>19999</v>
      </c>
      <c r="D13" s="4"/>
    </row>
    <row r="14" ht="39.75" customHeight="1">
      <c r="A14" s="7" t="s">
        <v>755</v>
      </c>
    </row>
    <row r="15" spans="1:4" ht="15">
      <c r="A15" t="s">
        <v>756</v>
      </c>
      <c r="C15" s="4">
        <v>12966</v>
      </c>
      <c r="D15" s="4"/>
    </row>
    <row r="16" spans="1:4" ht="15">
      <c r="A16" t="s">
        <v>757</v>
      </c>
      <c r="D16" s="9">
        <v>10224</v>
      </c>
    </row>
    <row r="17" spans="1:4" ht="15">
      <c r="A17" t="s">
        <v>758</v>
      </c>
      <c r="C17" s="4">
        <v>2742</v>
      </c>
      <c r="D17" s="4"/>
    </row>
    <row r="18" ht="39.75" customHeight="1">
      <c r="A18" s="7" t="s">
        <v>759</v>
      </c>
    </row>
    <row r="19" spans="1:4" ht="15">
      <c r="A19" t="s">
        <v>760</v>
      </c>
      <c r="C19" s="4">
        <v>8110</v>
      </c>
      <c r="D19" s="4"/>
    </row>
    <row r="20" spans="1:4" ht="15">
      <c r="A20" t="s">
        <v>761</v>
      </c>
      <c r="D20" s="9">
        <v>12966</v>
      </c>
    </row>
    <row r="21" spans="1:4" ht="15">
      <c r="A21" t="s">
        <v>762</v>
      </c>
      <c r="D21" s="5">
        <v>-19999</v>
      </c>
    </row>
    <row r="22" spans="1:4" ht="15">
      <c r="A22" t="s">
        <v>528</v>
      </c>
      <c r="C22" s="4">
        <v>1077</v>
      </c>
      <c r="D22" s="4"/>
    </row>
  </sheetData>
  <sheetProtection selectLockedCells="1" selectUnlockedCells="1"/>
  <mergeCells count="8">
    <mergeCell ref="A2:F2"/>
    <mergeCell ref="C4:E4"/>
    <mergeCell ref="C6:D6"/>
    <mergeCell ref="C13:D13"/>
    <mergeCell ref="C15:D15"/>
    <mergeCell ref="C17:D17"/>
    <mergeCell ref="C19:D19"/>
    <mergeCell ref="C22:D22"/>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15">
      <c r="C3" s="2" t="s">
        <v>763</v>
      </c>
      <c r="D3" s="2"/>
      <c r="E3" s="2"/>
      <c r="G3" s="2" t="s">
        <v>764</v>
      </c>
      <c r="H3" s="2"/>
      <c r="I3" s="2"/>
    </row>
    <row r="4" spans="1:8" ht="15">
      <c r="A4" s="8" t="s">
        <v>27</v>
      </c>
      <c r="C4" s="4">
        <v>4365</v>
      </c>
      <c r="D4" s="4"/>
      <c r="G4" s="4">
        <v>5136</v>
      </c>
      <c r="H4" s="4"/>
    </row>
    <row r="5" spans="1:8" ht="15">
      <c r="A5" s="8" t="s">
        <v>28</v>
      </c>
      <c r="D5" s="9">
        <v>2923</v>
      </c>
      <c r="H5" s="9">
        <v>3126</v>
      </c>
    </row>
    <row r="6" spans="1:8" ht="15">
      <c r="A6" t="s">
        <v>43</v>
      </c>
      <c r="D6" s="9">
        <v>1442</v>
      </c>
      <c r="H6" s="9">
        <v>2010</v>
      </c>
    </row>
    <row r="7" spans="1:8" ht="15">
      <c r="A7" t="s">
        <v>195</v>
      </c>
      <c r="D7" s="9">
        <v>1429</v>
      </c>
      <c r="H7" s="9">
        <v>1445</v>
      </c>
    </row>
    <row r="8" spans="1:8" ht="15">
      <c r="A8" t="s">
        <v>45</v>
      </c>
      <c r="C8" s="4">
        <v>2871</v>
      </c>
      <c r="D8" s="4"/>
      <c r="G8" s="4">
        <v>3455</v>
      </c>
      <c r="H8" s="4"/>
    </row>
    <row r="9" spans="1:8" ht="15">
      <c r="A9" t="s">
        <v>557</v>
      </c>
      <c r="C9" s="10">
        <v>0.30000000000000004</v>
      </c>
      <c r="D9" s="10"/>
      <c r="G9" s="10">
        <v>0.36</v>
      </c>
      <c r="H9" s="10"/>
    </row>
  </sheetData>
  <sheetProtection selectLockedCells="1" selectUnlockedCells="1"/>
  <mergeCells count="10">
    <mergeCell ref="C2:E2"/>
    <mergeCell ref="G2:I2"/>
    <mergeCell ref="C3:E3"/>
    <mergeCell ref="G3:I3"/>
    <mergeCell ref="C4:D4"/>
    <mergeCell ref="G4:H4"/>
    <mergeCell ref="C8:D8"/>
    <mergeCell ref="G8:H8"/>
    <mergeCell ref="C9:D9"/>
    <mergeCell ref="G9:H9"/>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765</v>
      </c>
      <c r="B2" s="1"/>
      <c r="C2" s="1"/>
      <c r="D2" s="1"/>
      <c r="E2" s="1"/>
      <c r="F2" s="1"/>
    </row>
    <row r="4" spans="3:13" ht="15">
      <c r="C4" s="2"/>
      <c r="D4" s="2"/>
      <c r="E4" s="2"/>
      <c r="G4" s="2"/>
      <c r="H4" s="2"/>
      <c r="I4" s="2"/>
      <c r="K4" s="2"/>
      <c r="L4" s="2"/>
      <c r="M4" s="2"/>
    </row>
    <row r="5" spans="3:13" ht="15">
      <c r="C5" s="2" t="s">
        <v>766</v>
      </c>
      <c r="D5" s="2"/>
      <c r="E5" s="2"/>
      <c r="G5" s="2" t="s">
        <v>185</v>
      </c>
      <c r="H5" s="2"/>
      <c r="I5" s="2"/>
      <c r="K5" s="2" t="s">
        <v>186</v>
      </c>
      <c r="L5" s="2"/>
      <c r="M5" s="2"/>
    </row>
    <row r="6" spans="1:12" ht="15">
      <c r="A6" t="s">
        <v>767</v>
      </c>
      <c r="C6" s="4">
        <v>218008</v>
      </c>
      <c r="D6" s="4"/>
      <c r="G6" s="4">
        <v>215936</v>
      </c>
      <c r="H6" s="4"/>
      <c r="K6" s="4">
        <v>210862</v>
      </c>
      <c r="L6" s="4"/>
    </row>
    <row r="7" spans="1:12" ht="15">
      <c r="A7" t="s">
        <v>768</v>
      </c>
      <c r="D7" s="9">
        <v>8859</v>
      </c>
      <c r="H7" s="9">
        <v>9057</v>
      </c>
      <c r="L7" s="9">
        <v>9032</v>
      </c>
    </row>
    <row r="8" spans="1:12" ht="15">
      <c r="A8" t="s">
        <v>769</v>
      </c>
      <c r="D8" t="s">
        <v>42</v>
      </c>
      <c r="H8" s="9">
        <v>7862</v>
      </c>
      <c r="L8" s="9">
        <v>8108</v>
      </c>
    </row>
    <row r="9" spans="1:12" ht="15">
      <c r="A9" t="s">
        <v>192</v>
      </c>
      <c r="C9" s="4">
        <v>226867</v>
      </c>
      <c r="D9" s="4"/>
      <c r="G9" s="4">
        <v>232855</v>
      </c>
      <c r="H9" s="4"/>
      <c r="K9" s="4">
        <v>228002</v>
      </c>
      <c r="L9" s="4"/>
    </row>
  </sheetData>
  <sheetProtection selectLockedCells="1" selectUnlockedCells="1"/>
  <mergeCells count="13">
    <mergeCell ref="A2:F2"/>
    <mergeCell ref="C4:E4"/>
    <mergeCell ref="G4:I4"/>
    <mergeCell ref="K4:M4"/>
    <mergeCell ref="C5:E5"/>
    <mergeCell ref="G5:I5"/>
    <mergeCell ref="K5:M5"/>
    <mergeCell ref="C6:D6"/>
    <mergeCell ref="G6:H6"/>
    <mergeCell ref="K6:L6"/>
    <mergeCell ref="C9:D9"/>
    <mergeCell ref="G9:H9"/>
    <mergeCell ref="K9:L9"/>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Q16"/>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185</v>
      </c>
      <c r="D3" s="6"/>
      <c r="E3" s="6"/>
      <c r="F3" s="6"/>
      <c r="G3" s="6"/>
      <c r="H3" s="6"/>
      <c r="I3" s="6"/>
      <c r="K3" s="6" t="s">
        <v>186</v>
      </c>
      <c r="L3" s="6"/>
      <c r="M3" s="6"/>
      <c r="N3" s="6"/>
      <c r="O3" s="6"/>
      <c r="P3" s="6"/>
      <c r="Q3" s="6"/>
    </row>
    <row r="4" spans="1:16" ht="15">
      <c r="A4" t="s">
        <v>143</v>
      </c>
      <c r="C4" s="4">
        <v>15914</v>
      </c>
      <c r="D4" s="4"/>
      <c r="H4" t="s">
        <v>770</v>
      </c>
      <c r="K4" s="4">
        <v>15842</v>
      </c>
      <c r="L4" s="4"/>
      <c r="P4" t="s">
        <v>771</v>
      </c>
    </row>
    <row r="5" spans="1:16" ht="15">
      <c r="A5" t="s">
        <v>145</v>
      </c>
      <c r="D5" s="9">
        <v>7114</v>
      </c>
      <c r="H5" s="11">
        <v>3.1</v>
      </c>
      <c r="L5" s="9">
        <v>7109</v>
      </c>
      <c r="P5" s="11">
        <v>3.1</v>
      </c>
    </row>
    <row r="6" spans="1:16" ht="15">
      <c r="A6" t="s">
        <v>146</v>
      </c>
      <c r="D6" s="9">
        <v>28729</v>
      </c>
      <c r="H6" s="11">
        <v>12.3</v>
      </c>
      <c r="L6" s="9">
        <v>28777</v>
      </c>
      <c r="P6" s="11">
        <v>12.6</v>
      </c>
    </row>
    <row r="7" spans="1:16" ht="15">
      <c r="A7" t="s">
        <v>147</v>
      </c>
      <c r="D7" s="9">
        <v>7888</v>
      </c>
      <c r="H7" s="11">
        <v>3.4</v>
      </c>
      <c r="L7" s="9">
        <v>7851</v>
      </c>
      <c r="P7" s="11">
        <v>3.4</v>
      </c>
    </row>
    <row r="8" spans="1:16" ht="15">
      <c r="A8" t="s">
        <v>148</v>
      </c>
      <c r="D8" s="9">
        <v>19403</v>
      </c>
      <c r="H8" s="11">
        <v>8.3</v>
      </c>
      <c r="L8" s="9">
        <v>19404</v>
      </c>
      <c r="P8" s="11">
        <v>8.5</v>
      </c>
    </row>
    <row r="9" spans="1:16" ht="15">
      <c r="A9" t="s">
        <v>149</v>
      </c>
      <c r="D9" s="9">
        <v>1788</v>
      </c>
      <c r="H9" s="11">
        <v>0.8</v>
      </c>
      <c r="L9" s="9">
        <v>1799</v>
      </c>
      <c r="P9" s="11">
        <v>0.8</v>
      </c>
    </row>
    <row r="10" spans="1:16" ht="15">
      <c r="A10" t="s">
        <v>150</v>
      </c>
      <c r="D10" s="9">
        <v>7637</v>
      </c>
      <c r="H10" s="11">
        <v>3.3</v>
      </c>
      <c r="L10" s="9">
        <v>7474</v>
      </c>
      <c r="P10" s="11">
        <v>3.3</v>
      </c>
    </row>
    <row r="11" spans="1:16" ht="15">
      <c r="A11" t="s">
        <v>151</v>
      </c>
      <c r="D11" s="9">
        <v>4174</v>
      </c>
      <c r="H11" s="11">
        <v>1.8</v>
      </c>
      <c r="L11" s="9">
        <v>4174</v>
      </c>
      <c r="P11" s="11">
        <v>1.8</v>
      </c>
    </row>
    <row r="12" spans="1:16" ht="15">
      <c r="A12" t="s">
        <v>152</v>
      </c>
      <c r="D12" s="9">
        <v>7060</v>
      </c>
      <c r="H12" s="11">
        <v>3</v>
      </c>
      <c r="L12" s="9">
        <v>7139</v>
      </c>
      <c r="P12" s="11">
        <v>3.1</v>
      </c>
    </row>
    <row r="13" spans="1:16" ht="15">
      <c r="A13" t="s">
        <v>153</v>
      </c>
      <c r="D13" s="9">
        <v>7811</v>
      </c>
      <c r="H13" s="11">
        <v>3.4</v>
      </c>
      <c r="L13" s="9">
        <v>7771</v>
      </c>
      <c r="P13" s="11">
        <v>3.4</v>
      </c>
    </row>
    <row r="14" spans="1:16" ht="15">
      <c r="A14" t="s">
        <v>154</v>
      </c>
      <c r="D14" s="9">
        <v>51570</v>
      </c>
      <c r="H14" s="11">
        <v>22.1</v>
      </c>
      <c r="L14" s="9">
        <v>49369</v>
      </c>
      <c r="P14" s="11">
        <v>21.7</v>
      </c>
    </row>
    <row r="15" spans="1:16" ht="15">
      <c r="A15" t="s">
        <v>155</v>
      </c>
      <c r="D15" s="9">
        <v>7901</v>
      </c>
      <c r="H15" s="11">
        <v>3.4</v>
      </c>
      <c r="L15" s="9">
        <v>7845</v>
      </c>
      <c r="P15" s="11">
        <v>3.4</v>
      </c>
    </row>
    <row r="16" spans="1:16" ht="15">
      <c r="A16" t="s">
        <v>156</v>
      </c>
      <c r="D16" s="9">
        <v>9108</v>
      </c>
      <c r="H16" s="11">
        <v>3.9</v>
      </c>
      <c r="L16" s="9">
        <v>9194</v>
      </c>
      <c r="P16" s="11">
        <v>4</v>
      </c>
    </row>
  </sheetData>
  <sheetProtection selectLockedCells="1" selectUnlockedCells="1"/>
  <mergeCells count="8">
    <mergeCell ref="C2:E2"/>
    <mergeCell ref="G2:I2"/>
    <mergeCell ref="K2:M2"/>
    <mergeCell ref="O2:Q2"/>
    <mergeCell ref="C3:I3"/>
    <mergeCell ref="K3:Q3"/>
    <mergeCell ref="C4:D4"/>
    <mergeCell ref="K4:L4"/>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39.75" customHeight="1">
      <c r="C3" s="3" t="s">
        <v>72</v>
      </c>
      <c r="D3" s="3"/>
      <c r="E3" s="3"/>
      <c r="G3" s="3" t="s">
        <v>73</v>
      </c>
      <c r="H3" s="3"/>
      <c r="I3" s="3"/>
      <c r="K3" s="3" t="s">
        <v>74</v>
      </c>
      <c r="L3" s="3"/>
      <c r="M3" s="3"/>
      <c r="O3" s="3" t="s">
        <v>75</v>
      </c>
      <c r="P3" s="3"/>
      <c r="Q3" s="3"/>
    </row>
    <row r="4" spans="1:16" ht="15">
      <c r="A4" s="8" t="s">
        <v>27</v>
      </c>
      <c r="C4" s="4">
        <v>4365</v>
      </c>
      <c r="D4" s="4"/>
      <c r="G4" s="4">
        <v>4235</v>
      </c>
      <c r="H4" s="4"/>
      <c r="K4" s="4">
        <v>4035</v>
      </c>
      <c r="L4" s="4"/>
      <c r="O4" s="4">
        <v>4538</v>
      </c>
      <c r="P4" s="4"/>
    </row>
    <row r="5" spans="1:16" ht="15">
      <c r="A5" t="s">
        <v>43</v>
      </c>
      <c r="D5" s="9">
        <v>1442</v>
      </c>
      <c r="H5" s="9">
        <v>1305</v>
      </c>
      <c r="L5" s="9">
        <v>1437</v>
      </c>
      <c r="P5" s="9">
        <v>1138</v>
      </c>
    </row>
    <row r="6" spans="1:16" ht="15">
      <c r="A6" t="s">
        <v>69</v>
      </c>
      <c r="D6" s="9">
        <v>1429</v>
      </c>
      <c r="H6" s="5">
        <v>-191</v>
      </c>
      <c r="L6" s="9">
        <v>1081</v>
      </c>
      <c r="P6" s="5">
        <v>-2104</v>
      </c>
    </row>
    <row r="7" spans="1:16" ht="15">
      <c r="A7" t="s">
        <v>39</v>
      </c>
      <c r="D7" s="9">
        <v>2871</v>
      </c>
      <c r="H7" s="9">
        <v>766</v>
      </c>
      <c r="L7" s="9">
        <v>2960</v>
      </c>
      <c r="P7" s="5">
        <v>-370</v>
      </c>
    </row>
    <row r="8" spans="1:16" ht="15">
      <c r="A8" t="s">
        <v>76</v>
      </c>
      <c r="D8" s="11">
        <v>0.30000000000000004</v>
      </c>
      <c r="H8" t="s">
        <v>42</v>
      </c>
      <c r="L8" t="s">
        <v>42</v>
      </c>
      <c r="P8" t="s">
        <v>42</v>
      </c>
    </row>
    <row r="9" spans="1:16" ht="15">
      <c r="A9" t="s">
        <v>77</v>
      </c>
      <c r="C9" s="10">
        <v>14.76</v>
      </c>
      <c r="D9" s="10"/>
      <c r="G9" s="10">
        <v>14.8</v>
      </c>
      <c r="H9" s="10"/>
      <c r="L9" t="s">
        <v>42</v>
      </c>
      <c r="P9" t="s">
        <v>42</v>
      </c>
    </row>
  </sheetData>
  <sheetProtection selectLockedCells="1" selectUnlockedCells="1"/>
  <mergeCells count="14">
    <mergeCell ref="C2:E2"/>
    <mergeCell ref="G2:I2"/>
    <mergeCell ref="K2:M2"/>
    <mergeCell ref="O2:Q2"/>
    <mergeCell ref="C3:E3"/>
    <mergeCell ref="G3:I3"/>
    <mergeCell ref="K3:M3"/>
    <mergeCell ref="O3:Q3"/>
    <mergeCell ref="C4:D4"/>
    <mergeCell ref="G4:H4"/>
    <mergeCell ref="K4:L4"/>
    <mergeCell ref="O4:P4"/>
    <mergeCell ref="C9:D9"/>
    <mergeCell ref="G9:H9"/>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185</v>
      </c>
      <c r="D3" s="6"/>
      <c r="E3" s="6"/>
      <c r="F3" s="6"/>
      <c r="G3" s="6"/>
      <c r="H3" s="6"/>
      <c r="I3" s="6"/>
      <c r="K3" s="6" t="s">
        <v>186</v>
      </c>
      <c r="L3" s="6"/>
      <c r="M3" s="6"/>
      <c r="N3" s="6"/>
      <c r="O3" s="6"/>
      <c r="P3" s="6"/>
      <c r="Q3" s="6"/>
    </row>
    <row r="4" spans="1:16" ht="15">
      <c r="A4" t="s">
        <v>157</v>
      </c>
      <c r="D4" s="9">
        <v>4141</v>
      </c>
      <c r="H4" s="11">
        <v>1.8</v>
      </c>
      <c r="L4" s="9">
        <v>4216</v>
      </c>
      <c r="P4" s="11">
        <v>1.8</v>
      </c>
    </row>
    <row r="5" spans="1:16" ht="15">
      <c r="A5" t="s">
        <v>158</v>
      </c>
      <c r="D5" s="9">
        <v>3977</v>
      </c>
      <c r="H5" s="11">
        <v>1.7000000000000002</v>
      </c>
      <c r="L5" s="9">
        <v>3987</v>
      </c>
      <c r="P5" s="11">
        <v>1.7000000000000002</v>
      </c>
    </row>
    <row r="6" spans="1:16" ht="15">
      <c r="A6" t="s">
        <v>159</v>
      </c>
      <c r="D6" s="9">
        <v>35774</v>
      </c>
      <c r="H6" s="11">
        <v>15.4</v>
      </c>
      <c r="L6" s="9">
        <v>33175</v>
      </c>
      <c r="P6" s="11">
        <v>14.6</v>
      </c>
    </row>
    <row r="7" spans="1:16" ht="15">
      <c r="A7" t="s">
        <v>160</v>
      </c>
      <c r="D7" s="9">
        <v>5415</v>
      </c>
      <c r="H7" s="11">
        <v>2.3</v>
      </c>
      <c r="L7" s="9">
        <v>5592</v>
      </c>
      <c r="P7" s="11">
        <v>2.6</v>
      </c>
    </row>
    <row r="8" spans="1:16" ht="15">
      <c r="A8" t="s">
        <v>161</v>
      </c>
      <c r="D8" s="9">
        <v>7451</v>
      </c>
      <c r="H8" s="11">
        <v>3.2</v>
      </c>
      <c r="L8" s="9">
        <v>7284</v>
      </c>
      <c r="P8" s="11">
        <v>3.2</v>
      </c>
    </row>
    <row r="9" spans="3:16" ht="15">
      <c r="C9" s="4">
        <v>232855</v>
      </c>
      <c r="D9" s="4"/>
      <c r="H9" t="s">
        <v>162</v>
      </c>
      <c r="K9" s="4">
        <v>228002</v>
      </c>
      <c r="L9" s="4"/>
      <c r="P9" t="s">
        <v>162</v>
      </c>
    </row>
  </sheetData>
  <sheetProtection selectLockedCells="1" selectUnlockedCells="1"/>
  <mergeCells count="8">
    <mergeCell ref="C2:E2"/>
    <mergeCell ref="G2:I2"/>
    <mergeCell ref="K2:M2"/>
    <mergeCell ref="O2:Q2"/>
    <mergeCell ref="C3:I3"/>
    <mergeCell ref="K3:Q3"/>
    <mergeCell ref="C9:D9"/>
    <mergeCell ref="K9:L9"/>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2" t="s">
        <v>766</v>
      </c>
      <c r="D3" s="2"/>
      <c r="E3" s="2"/>
      <c r="G3" s="2" t="s">
        <v>185</v>
      </c>
      <c r="H3" s="2"/>
      <c r="I3" s="2"/>
      <c r="K3" s="2" t="s">
        <v>186</v>
      </c>
      <c r="L3" s="2"/>
      <c r="M3" s="2"/>
    </row>
    <row r="4" spans="1:12" ht="15">
      <c r="A4" t="s">
        <v>767</v>
      </c>
      <c r="C4" s="4">
        <v>228876</v>
      </c>
      <c r="D4" s="4"/>
      <c r="G4" s="4">
        <v>226552</v>
      </c>
      <c r="H4" s="4"/>
      <c r="K4" s="4">
        <v>221546</v>
      </c>
      <c r="L4" s="4"/>
    </row>
    <row r="5" spans="1:12" ht="15">
      <c r="A5" t="s">
        <v>768</v>
      </c>
      <c r="D5" s="9">
        <v>8790</v>
      </c>
      <c r="H5" s="9">
        <v>9009</v>
      </c>
      <c r="L5" s="9">
        <v>9008</v>
      </c>
    </row>
    <row r="6" spans="1:12" ht="15">
      <c r="A6" t="s">
        <v>769</v>
      </c>
      <c r="D6" t="s">
        <v>42</v>
      </c>
      <c r="H6" s="9">
        <v>7862</v>
      </c>
      <c r="L6" s="9">
        <v>7365</v>
      </c>
    </row>
    <row r="7" spans="1:12" ht="15">
      <c r="A7" t="s">
        <v>192</v>
      </c>
      <c r="C7" s="4">
        <v>237666</v>
      </c>
      <c r="D7" s="4"/>
      <c r="G7" s="4">
        <v>243423</v>
      </c>
      <c r="H7" s="4"/>
      <c r="K7" s="4">
        <v>237919</v>
      </c>
      <c r="L7" s="4"/>
    </row>
  </sheetData>
  <sheetProtection selectLockedCells="1" selectUnlockedCells="1"/>
  <mergeCells count="12">
    <mergeCell ref="C2:E2"/>
    <mergeCell ref="G2:I2"/>
    <mergeCell ref="K2:M2"/>
    <mergeCell ref="C3:E3"/>
    <mergeCell ref="G3:I3"/>
    <mergeCell ref="K3:M3"/>
    <mergeCell ref="C4:D4"/>
    <mergeCell ref="G4:H4"/>
    <mergeCell ref="K4:L4"/>
    <mergeCell ref="C7:D7"/>
    <mergeCell ref="G7:H7"/>
    <mergeCell ref="K7:L7"/>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Q23"/>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185</v>
      </c>
      <c r="D3" s="6"/>
      <c r="E3" s="6"/>
      <c r="F3" s="6"/>
      <c r="G3" s="6"/>
      <c r="H3" s="6"/>
      <c r="I3" s="6"/>
      <c r="K3" s="6" t="s">
        <v>186</v>
      </c>
      <c r="L3" s="6"/>
      <c r="M3" s="6"/>
      <c r="N3" s="6"/>
      <c r="O3" s="6"/>
      <c r="P3" s="6"/>
      <c r="Q3" s="6"/>
    </row>
    <row r="4" spans="1:16" ht="15">
      <c r="A4" t="s">
        <v>143</v>
      </c>
      <c r="C4" s="4">
        <v>15996</v>
      </c>
      <c r="D4" s="4"/>
      <c r="H4" t="s">
        <v>772</v>
      </c>
      <c r="K4" s="4">
        <v>15721</v>
      </c>
      <c r="L4" s="4"/>
      <c r="P4" t="s">
        <v>772</v>
      </c>
    </row>
    <row r="5" spans="1:16" ht="15">
      <c r="A5" t="s">
        <v>145</v>
      </c>
      <c r="D5" s="9">
        <v>7161</v>
      </c>
      <c r="H5" s="11">
        <v>2.9</v>
      </c>
      <c r="L5" s="9">
        <v>7161</v>
      </c>
      <c r="P5" s="11">
        <v>3</v>
      </c>
    </row>
    <row r="6" spans="1:16" ht="15">
      <c r="A6" t="s">
        <v>146</v>
      </c>
      <c r="D6" s="9">
        <v>29035</v>
      </c>
      <c r="H6" s="11">
        <v>11.9</v>
      </c>
      <c r="L6" s="9">
        <v>29102</v>
      </c>
      <c r="P6" s="11">
        <v>12.2</v>
      </c>
    </row>
    <row r="7" spans="1:16" ht="15">
      <c r="A7" t="s">
        <v>712</v>
      </c>
      <c r="D7" s="9">
        <v>7072</v>
      </c>
      <c r="H7" s="11">
        <v>2.9</v>
      </c>
      <c r="L7" s="9">
        <v>7099</v>
      </c>
      <c r="P7" s="11">
        <v>3</v>
      </c>
    </row>
    <row r="8" spans="1:16" ht="15">
      <c r="A8" t="s">
        <v>147</v>
      </c>
      <c r="D8" s="9">
        <v>7950</v>
      </c>
      <c r="H8" s="11">
        <v>3.3</v>
      </c>
      <c r="L8" s="9">
        <v>7908</v>
      </c>
      <c r="P8" s="11">
        <v>3.3</v>
      </c>
    </row>
    <row r="9" spans="1:16" ht="15">
      <c r="A9" t="s">
        <v>148</v>
      </c>
      <c r="D9" s="9">
        <v>19596</v>
      </c>
      <c r="H9" s="11">
        <v>8.1</v>
      </c>
      <c r="L9" s="9">
        <v>19526</v>
      </c>
      <c r="P9" s="11">
        <v>8.2</v>
      </c>
    </row>
    <row r="10" spans="1:16" ht="15">
      <c r="A10" t="s">
        <v>149</v>
      </c>
      <c r="D10" s="9">
        <v>1874</v>
      </c>
      <c r="H10" s="11">
        <v>0.8</v>
      </c>
      <c r="L10" s="9">
        <v>1888</v>
      </c>
      <c r="P10" s="11">
        <v>0.8</v>
      </c>
    </row>
    <row r="11" spans="1:16" ht="15">
      <c r="A11" t="s">
        <v>150</v>
      </c>
      <c r="D11" s="9">
        <v>7642</v>
      </c>
      <c r="H11" s="11">
        <v>3.1</v>
      </c>
      <c r="L11" s="9">
        <v>7428</v>
      </c>
      <c r="P11" s="11">
        <v>3.1</v>
      </c>
    </row>
    <row r="12" spans="1:16" ht="15">
      <c r="A12" t="s">
        <v>151</v>
      </c>
      <c r="D12" s="9">
        <v>4235</v>
      </c>
      <c r="H12" s="11">
        <v>1.7000000000000002</v>
      </c>
      <c r="L12" s="9">
        <v>4231</v>
      </c>
      <c r="P12" s="11">
        <v>1.8</v>
      </c>
    </row>
    <row r="13" spans="1:16" ht="15">
      <c r="A13" t="s">
        <v>152</v>
      </c>
      <c r="D13" s="9">
        <v>7148</v>
      </c>
      <c r="H13" s="11">
        <v>2.9</v>
      </c>
      <c r="L13" s="9">
        <v>7235</v>
      </c>
      <c r="P13" s="11">
        <v>3</v>
      </c>
    </row>
    <row r="14" spans="1:16" ht="15">
      <c r="A14" t="s">
        <v>153</v>
      </c>
      <c r="D14" s="9">
        <v>7818</v>
      </c>
      <c r="H14" s="11">
        <v>3.2</v>
      </c>
      <c r="L14" s="9">
        <v>7754</v>
      </c>
      <c r="P14" s="11">
        <v>3.3</v>
      </c>
    </row>
    <row r="15" spans="1:16" ht="15">
      <c r="A15" t="s">
        <v>154</v>
      </c>
      <c r="D15" s="9">
        <v>55585</v>
      </c>
      <c r="H15" s="11">
        <v>22.8</v>
      </c>
      <c r="L15" s="9">
        <v>52512</v>
      </c>
      <c r="P15" s="11">
        <v>22.1</v>
      </c>
    </row>
    <row r="16" spans="1:16" ht="15">
      <c r="A16" t="s">
        <v>155</v>
      </c>
      <c r="D16" s="9">
        <v>5009</v>
      </c>
      <c r="H16" s="11">
        <v>2.1</v>
      </c>
      <c r="L16" s="9">
        <v>4921</v>
      </c>
      <c r="P16" s="11">
        <v>2.1</v>
      </c>
    </row>
    <row r="17" spans="1:16" ht="15">
      <c r="A17" t="s">
        <v>156</v>
      </c>
      <c r="D17" s="9">
        <v>9609</v>
      </c>
      <c r="H17" s="11">
        <v>4</v>
      </c>
      <c r="L17" s="9">
        <v>9701</v>
      </c>
      <c r="P17" s="11">
        <v>4.1</v>
      </c>
    </row>
    <row r="18" spans="1:16" ht="15">
      <c r="A18" t="s">
        <v>157</v>
      </c>
      <c r="D18" s="9">
        <v>4223</v>
      </c>
      <c r="H18" s="11">
        <v>1.7000000000000002</v>
      </c>
      <c r="L18" s="9">
        <v>4305</v>
      </c>
      <c r="P18" s="11">
        <v>1.8</v>
      </c>
    </row>
    <row r="19" spans="1:16" ht="15">
      <c r="A19" t="s">
        <v>158</v>
      </c>
      <c r="D19" s="9">
        <v>4091</v>
      </c>
      <c r="H19" s="11">
        <v>1.7000000000000002</v>
      </c>
      <c r="L19" s="9">
        <v>4092</v>
      </c>
      <c r="P19" s="11">
        <v>1.7000000000000002</v>
      </c>
    </row>
    <row r="20" spans="1:16" ht="15">
      <c r="A20" t="s">
        <v>159</v>
      </c>
      <c r="D20" s="9">
        <v>36505</v>
      </c>
      <c r="H20" s="11">
        <v>15</v>
      </c>
      <c r="L20" s="9">
        <v>34637</v>
      </c>
      <c r="P20" s="11">
        <v>14.5</v>
      </c>
    </row>
    <row r="21" spans="1:16" ht="15">
      <c r="A21" t="s">
        <v>160</v>
      </c>
      <c r="D21" s="9">
        <v>5403</v>
      </c>
      <c r="H21" s="11">
        <v>2.2</v>
      </c>
      <c r="L21" s="9">
        <v>5403</v>
      </c>
      <c r="P21" s="11">
        <v>2.3</v>
      </c>
    </row>
    <row r="22" spans="1:16" ht="15">
      <c r="A22" t="s">
        <v>161</v>
      </c>
      <c r="D22" s="9">
        <v>7471</v>
      </c>
      <c r="H22" s="11">
        <v>3.1</v>
      </c>
      <c r="L22" s="9">
        <v>7295</v>
      </c>
      <c r="P22" s="11">
        <v>3.1</v>
      </c>
    </row>
    <row r="23" spans="3:16" ht="15">
      <c r="C23" s="4">
        <v>243423</v>
      </c>
      <c r="D23" s="4"/>
      <c r="H23" t="s">
        <v>162</v>
      </c>
      <c r="K23" s="4">
        <v>237919</v>
      </c>
      <c r="L23" s="4"/>
      <c r="P23" t="s">
        <v>162</v>
      </c>
    </row>
  </sheetData>
  <sheetProtection selectLockedCells="1" selectUnlockedCells="1"/>
  <mergeCells count="10">
    <mergeCell ref="C2:E2"/>
    <mergeCell ref="G2:I2"/>
    <mergeCell ref="K2:M2"/>
    <mergeCell ref="O2:Q2"/>
    <mergeCell ref="C3:I3"/>
    <mergeCell ref="K3:Q3"/>
    <mergeCell ref="C4:D4"/>
    <mergeCell ref="K4:L4"/>
    <mergeCell ref="C23:D23"/>
    <mergeCell ref="K23:L23"/>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170</v>
      </c>
      <c r="D3" s="6"/>
      <c r="E3" s="6"/>
      <c r="F3" s="6"/>
      <c r="G3" s="6"/>
      <c r="H3" s="6"/>
      <c r="I3" s="6"/>
      <c r="J3" s="6"/>
      <c r="K3" s="6"/>
      <c r="L3" s="6"/>
      <c r="M3" s="6"/>
      <c r="N3" s="6"/>
      <c r="O3" s="6"/>
      <c r="P3" s="6"/>
      <c r="Q3" s="6"/>
    </row>
    <row r="4" spans="3:13" ht="15">
      <c r="C4" s="6" t="s">
        <v>773</v>
      </c>
      <c r="D4" s="6"/>
      <c r="E4" s="6"/>
      <c r="F4" s="6"/>
      <c r="G4" s="6"/>
      <c r="H4" s="6"/>
      <c r="I4" s="6"/>
      <c r="J4" s="6"/>
      <c r="K4" s="6"/>
      <c r="L4" s="6"/>
      <c r="M4" s="6"/>
    </row>
    <row r="5" spans="1:17" ht="15">
      <c r="A5" t="s">
        <v>774</v>
      </c>
      <c r="C5" s="2" t="s">
        <v>775</v>
      </c>
      <c r="D5" s="2"/>
      <c r="E5" s="2"/>
      <c r="G5" s="2" t="s">
        <v>776</v>
      </c>
      <c r="H5" s="2"/>
      <c r="I5" s="2"/>
      <c r="K5" s="2" t="s">
        <v>777</v>
      </c>
      <c r="L5" s="2"/>
      <c r="M5" s="2"/>
      <c r="O5" s="2" t="s">
        <v>192</v>
      </c>
      <c r="P5" s="2"/>
      <c r="Q5" s="2"/>
    </row>
    <row r="6" ht="39.75" customHeight="1">
      <c r="A6" s="7" t="s">
        <v>778</v>
      </c>
    </row>
    <row r="7" spans="1:16" ht="15">
      <c r="A7" t="s">
        <v>767</v>
      </c>
      <c r="C7" s="6" t="s">
        <v>175</v>
      </c>
      <c r="D7" s="6"/>
      <c r="G7" s="6" t="s">
        <v>175</v>
      </c>
      <c r="H7" s="6"/>
      <c r="K7" s="4">
        <v>210862</v>
      </c>
      <c r="L7" s="4"/>
      <c r="O7" s="4">
        <v>210862</v>
      </c>
      <c r="P7" s="4"/>
    </row>
    <row r="8" spans="1:16" ht="15">
      <c r="A8" t="s">
        <v>768</v>
      </c>
      <c r="D8" t="s">
        <v>31</v>
      </c>
      <c r="H8" t="s">
        <v>31</v>
      </c>
      <c r="L8" s="9">
        <v>9032</v>
      </c>
      <c r="P8" s="9">
        <v>9032</v>
      </c>
    </row>
    <row r="9" spans="1:16" ht="15">
      <c r="A9" t="s">
        <v>769</v>
      </c>
      <c r="D9" t="s">
        <v>31</v>
      </c>
      <c r="H9" t="s">
        <v>31</v>
      </c>
      <c r="L9" s="9">
        <v>8108</v>
      </c>
      <c r="P9" s="9">
        <v>8108</v>
      </c>
    </row>
    <row r="10" spans="1:16" ht="15">
      <c r="A10" t="s">
        <v>779</v>
      </c>
      <c r="D10" s="9">
        <v>32479</v>
      </c>
      <c r="H10" t="s">
        <v>31</v>
      </c>
      <c r="L10" t="s">
        <v>31</v>
      </c>
      <c r="P10" s="9">
        <v>32479</v>
      </c>
    </row>
    <row r="11" spans="1:16" ht="15">
      <c r="A11" t="s">
        <v>192</v>
      </c>
      <c r="C11" s="4">
        <v>32479</v>
      </c>
      <c r="D11" s="4"/>
      <c r="G11" s="6" t="s">
        <v>175</v>
      </c>
      <c r="H11" s="6"/>
      <c r="K11" s="4">
        <v>228002</v>
      </c>
      <c r="L11" s="4"/>
      <c r="O11" s="4">
        <v>260481</v>
      </c>
      <c r="P11" s="4"/>
    </row>
  </sheetData>
  <sheetProtection selectLockedCells="1" selectUnlockedCells="1"/>
  <mergeCells count="18">
    <mergeCell ref="C2:E2"/>
    <mergeCell ref="G2:I2"/>
    <mergeCell ref="K2:M2"/>
    <mergeCell ref="O2:Q2"/>
    <mergeCell ref="C3:Q3"/>
    <mergeCell ref="C4:M4"/>
    <mergeCell ref="C5:E5"/>
    <mergeCell ref="G5:I5"/>
    <mergeCell ref="K5:M5"/>
    <mergeCell ref="O5:Q5"/>
    <mergeCell ref="C7:D7"/>
    <mergeCell ref="G7:H7"/>
    <mergeCell ref="K7:L7"/>
    <mergeCell ref="O7:P7"/>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170</v>
      </c>
      <c r="D3" s="6"/>
      <c r="E3" s="6"/>
      <c r="F3" s="6"/>
      <c r="G3" s="6"/>
      <c r="H3" s="6"/>
      <c r="I3" s="6"/>
      <c r="J3" s="6"/>
      <c r="K3" s="6"/>
      <c r="L3" s="6"/>
      <c r="M3" s="6"/>
      <c r="N3" s="6"/>
      <c r="O3" s="6"/>
      <c r="P3" s="6"/>
      <c r="Q3" s="6"/>
    </row>
    <row r="4" spans="3:13" ht="15">
      <c r="C4" s="6" t="s">
        <v>773</v>
      </c>
      <c r="D4" s="6"/>
      <c r="E4" s="6"/>
      <c r="F4" s="6"/>
      <c r="G4" s="6"/>
      <c r="H4" s="6"/>
      <c r="I4" s="6"/>
      <c r="J4" s="6"/>
      <c r="K4" s="6"/>
      <c r="L4" s="6"/>
      <c r="M4" s="6"/>
    </row>
    <row r="5" spans="1:17" ht="15">
      <c r="A5" t="s">
        <v>774</v>
      </c>
      <c r="C5" s="2" t="s">
        <v>775</v>
      </c>
      <c r="D5" s="2"/>
      <c r="E5" s="2"/>
      <c r="G5" s="2" t="s">
        <v>776</v>
      </c>
      <c r="H5" s="2"/>
      <c r="I5" s="2"/>
      <c r="K5" s="2" t="s">
        <v>777</v>
      </c>
      <c r="L5" s="2"/>
      <c r="M5" s="2"/>
      <c r="O5" s="2" t="s">
        <v>192</v>
      </c>
      <c r="P5" s="2"/>
      <c r="Q5" s="2"/>
    </row>
    <row r="6" ht="39.75" customHeight="1">
      <c r="A6" s="7" t="s">
        <v>778</v>
      </c>
    </row>
    <row r="7" spans="1:16" ht="15">
      <c r="A7" t="s">
        <v>197</v>
      </c>
      <c r="C7" s="6" t="s">
        <v>175</v>
      </c>
      <c r="D7" s="6"/>
      <c r="G7" s="6" t="s">
        <v>175</v>
      </c>
      <c r="H7" s="6"/>
      <c r="K7" s="4">
        <v>188242</v>
      </c>
      <c r="L7" s="4"/>
      <c r="O7" s="4">
        <v>188242</v>
      </c>
      <c r="P7" s="4"/>
    </row>
    <row r="8" spans="1:16" ht="15">
      <c r="A8" t="s">
        <v>198</v>
      </c>
      <c r="D8" t="s">
        <v>31</v>
      </c>
      <c r="H8" t="s">
        <v>31</v>
      </c>
      <c r="L8" s="9">
        <v>33314</v>
      </c>
      <c r="P8" s="9">
        <v>33314</v>
      </c>
    </row>
    <row r="9" spans="1:16" ht="15">
      <c r="A9" t="s">
        <v>199</v>
      </c>
      <c r="D9" t="s">
        <v>31</v>
      </c>
      <c r="H9" t="s">
        <v>31</v>
      </c>
      <c r="L9" s="9">
        <v>6446</v>
      </c>
      <c r="P9" s="9">
        <v>6446</v>
      </c>
    </row>
    <row r="10" spans="1:16" ht="15">
      <c r="A10" t="s">
        <v>779</v>
      </c>
      <c r="D10" s="9">
        <v>32479</v>
      </c>
      <c r="H10" t="s">
        <v>31</v>
      </c>
      <c r="L10" t="s">
        <v>31</v>
      </c>
      <c r="P10" s="9">
        <v>32479</v>
      </c>
    </row>
    <row r="11" spans="1:16" ht="15">
      <c r="A11" t="s">
        <v>192</v>
      </c>
      <c r="C11" s="4">
        <v>32479</v>
      </c>
      <c r="D11" s="4"/>
      <c r="G11" s="6" t="s">
        <v>175</v>
      </c>
      <c r="H11" s="6"/>
      <c r="K11" s="4">
        <v>228002</v>
      </c>
      <c r="L11" s="4"/>
      <c r="O11" s="4">
        <v>260481</v>
      </c>
      <c r="P11" s="4"/>
    </row>
  </sheetData>
  <sheetProtection selectLockedCells="1" selectUnlockedCells="1"/>
  <mergeCells count="18">
    <mergeCell ref="C2:E2"/>
    <mergeCell ref="G2:I2"/>
    <mergeCell ref="K2:M2"/>
    <mergeCell ref="O2:Q2"/>
    <mergeCell ref="C3:Q3"/>
    <mergeCell ref="C4:M4"/>
    <mergeCell ref="C5:E5"/>
    <mergeCell ref="G5:I5"/>
    <mergeCell ref="K5:M5"/>
    <mergeCell ref="O5:Q5"/>
    <mergeCell ref="C7:D7"/>
    <mergeCell ref="G7:H7"/>
    <mergeCell ref="K7:L7"/>
    <mergeCell ref="O7:P7"/>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20.7109375" style="0" customWidth="1"/>
    <col min="9" max="11" width="8.7109375" style="0" customWidth="1"/>
    <col min="12" max="12" width="16.7109375" style="0" customWidth="1"/>
    <col min="13" max="15" width="8.7109375" style="0" customWidth="1"/>
    <col min="16" max="16" width="24.7109375" style="0" customWidth="1"/>
    <col min="17" max="16384" width="8.7109375" style="0" customWidth="1"/>
  </cols>
  <sheetData>
    <row r="2" spans="3:17" ht="15">
      <c r="C2" s="2"/>
      <c r="D2" s="2"/>
      <c r="E2" s="2"/>
      <c r="G2" s="2"/>
      <c r="H2" s="2"/>
      <c r="I2" s="2"/>
      <c r="K2" s="2"/>
      <c r="L2" s="2"/>
      <c r="M2" s="2"/>
      <c r="O2" s="2"/>
      <c r="P2" s="2"/>
      <c r="Q2" s="2"/>
    </row>
    <row r="3" spans="3:17" ht="39.75" customHeight="1">
      <c r="C3" s="2" t="s">
        <v>780</v>
      </c>
      <c r="D3" s="2"/>
      <c r="E3" s="2"/>
      <c r="G3" s="2" t="s">
        <v>781</v>
      </c>
      <c r="H3" s="2"/>
      <c r="I3" s="2"/>
      <c r="K3" s="2" t="s">
        <v>782</v>
      </c>
      <c r="L3" s="2"/>
      <c r="M3" s="2"/>
      <c r="O3" s="3" t="s">
        <v>783</v>
      </c>
      <c r="P3" s="3"/>
      <c r="Q3" s="3"/>
    </row>
    <row r="4" ht="39.75" customHeight="1">
      <c r="A4" s="7" t="s">
        <v>784</v>
      </c>
    </row>
    <row r="5" spans="1:16" ht="15">
      <c r="A5" t="s">
        <v>785</v>
      </c>
      <c r="D5" s="9">
        <v>210862</v>
      </c>
      <c r="H5" t="s">
        <v>786</v>
      </c>
      <c r="L5" t="s">
        <v>787</v>
      </c>
      <c r="P5" t="s">
        <v>788</v>
      </c>
    </row>
    <row r="6" spans="12:16" ht="15">
      <c r="L6" t="s">
        <v>789</v>
      </c>
      <c r="P6" t="s">
        <v>790</v>
      </c>
    </row>
    <row r="7" spans="1:16" ht="15">
      <c r="A7" t="s">
        <v>190</v>
      </c>
      <c r="D7" s="9">
        <v>9032</v>
      </c>
      <c r="H7" t="s">
        <v>786</v>
      </c>
      <c r="L7" t="s">
        <v>787</v>
      </c>
      <c r="P7" t="s">
        <v>791</v>
      </c>
    </row>
    <row r="8" spans="12:16" ht="15">
      <c r="L8" t="s">
        <v>789</v>
      </c>
      <c r="P8" t="s">
        <v>792</v>
      </c>
    </row>
    <row r="9" spans="1:16" ht="15">
      <c r="A9" t="s">
        <v>793</v>
      </c>
      <c r="D9" s="9">
        <v>8108</v>
      </c>
      <c r="H9" t="s">
        <v>786</v>
      </c>
      <c r="L9" t="s">
        <v>787</v>
      </c>
      <c r="P9" t="s">
        <v>794</v>
      </c>
    </row>
    <row r="10" spans="12:16" ht="15">
      <c r="L10" t="s">
        <v>789</v>
      </c>
      <c r="P10" t="s">
        <v>795</v>
      </c>
    </row>
    <row r="11" spans="8:16" ht="15">
      <c r="H11" t="s">
        <v>796</v>
      </c>
      <c r="L11" t="s">
        <v>789</v>
      </c>
      <c r="P11" t="s">
        <v>797</v>
      </c>
    </row>
  </sheetData>
  <sheetProtection selectLockedCells="1" selectUnlockedCells="1"/>
  <mergeCells count="8">
    <mergeCell ref="C2:E2"/>
    <mergeCell ref="G2:I2"/>
    <mergeCell ref="K2:M2"/>
    <mergeCell ref="O2:Q2"/>
    <mergeCell ref="C3:E3"/>
    <mergeCell ref="G3:I3"/>
    <mergeCell ref="K3:M3"/>
    <mergeCell ref="O3:Q3"/>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171</v>
      </c>
      <c r="D3" s="6"/>
      <c r="E3" s="6"/>
      <c r="F3" s="6"/>
      <c r="G3" s="6"/>
      <c r="H3" s="6"/>
      <c r="I3" s="6"/>
      <c r="J3" s="6"/>
      <c r="K3" s="6"/>
      <c r="L3" s="6"/>
      <c r="M3" s="6"/>
      <c r="N3" s="6"/>
      <c r="O3" s="6"/>
      <c r="P3" s="6"/>
      <c r="Q3" s="6"/>
    </row>
    <row r="4" spans="3:13" ht="15">
      <c r="C4" s="6" t="s">
        <v>773</v>
      </c>
      <c r="D4" s="6"/>
      <c r="E4" s="6"/>
      <c r="F4" s="6"/>
      <c r="G4" s="6"/>
      <c r="H4" s="6"/>
      <c r="I4" s="6"/>
      <c r="J4" s="6"/>
      <c r="K4" s="6"/>
      <c r="L4" s="6"/>
      <c r="M4" s="6"/>
    </row>
    <row r="5" spans="1:17" ht="15">
      <c r="A5" t="s">
        <v>774</v>
      </c>
      <c r="C5" s="2" t="s">
        <v>775</v>
      </c>
      <c r="D5" s="2"/>
      <c r="E5" s="2"/>
      <c r="G5" s="2" t="s">
        <v>776</v>
      </c>
      <c r="H5" s="2"/>
      <c r="I5" s="2"/>
      <c r="K5" s="2" t="s">
        <v>777</v>
      </c>
      <c r="L5" s="2"/>
      <c r="M5" s="2"/>
      <c r="O5" s="2" t="s">
        <v>192</v>
      </c>
      <c r="P5" s="2"/>
      <c r="Q5" s="2"/>
    </row>
    <row r="6" ht="39.75" customHeight="1">
      <c r="A6" s="7" t="s">
        <v>778</v>
      </c>
    </row>
    <row r="7" spans="1:16" ht="15">
      <c r="A7" t="s">
        <v>767</v>
      </c>
      <c r="C7" s="6" t="s">
        <v>175</v>
      </c>
      <c r="D7" s="6"/>
      <c r="G7" s="6" t="s">
        <v>175</v>
      </c>
      <c r="H7" s="6"/>
      <c r="K7" s="4">
        <v>221546</v>
      </c>
      <c r="L7" s="4"/>
      <c r="O7" s="4">
        <v>221546</v>
      </c>
      <c r="P7" s="4"/>
    </row>
    <row r="8" spans="1:16" ht="15">
      <c r="A8" t="s">
        <v>768</v>
      </c>
      <c r="D8" t="s">
        <v>31</v>
      </c>
      <c r="H8" t="s">
        <v>31</v>
      </c>
      <c r="L8" s="9">
        <v>9008</v>
      </c>
      <c r="P8" s="9">
        <v>9008</v>
      </c>
    </row>
    <row r="9" spans="1:16" ht="15">
      <c r="A9" t="s">
        <v>769</v>
      </c>
      <c r="D9" t="s">
        <v>31</v>
      </c>
      <c r="H9" t="s">
        <v>31</v>
      </c>
      <c r="L9" s="9">
        <v>7365</v>
      </c>
      <c r="P9" s="9">
        <v>7365</v>
      </c>
    </row>
    <row r="10" spans="1:16" ht="15">
      <c r="A10" t="s">
        <v>779</v>
      </c>
      <c r="D10" s="9">
        <v>24869</v>
      </c>
      <c r="L10" t="s">
        <v>31</v>
      </c>
      <c r="P10" s="9">
        <v>24869</v>
      </c>
    </row>
    <row r="11" spans="1:16" ht="15">
      <c r="A11" t="s">
        <v>192</v>
      </c>
      <c r="C11" s="4">
        <v>24869</v>
      </c>
      <c r="D11" s="4"/>
      <c r="G11" s="6" t="s">
        <v>175</v>
      </c>
      <c r="H11" s="6"/>
      <c r="K11" s="4">
        <v>237919</v>
      </c>
      <c r="L11" s="4"/>
      <c r="O11" s="4">
        <v>262788</v>
      </c>
      <c r="P11" s="4"/>
    </row>
  </sheetData>
  <sheetProtection selectLockedCells="1" selectUnlockedCells="1"/>
  <mergeCells count="18">
    <mergeCell ref="C2:E2"/>
    <mergeCell ref="G2:I2"/>
    <mergeCell ref="K2:M2"/>
    <mergeCell ref="O2:Q2"/>
    <mergeCell ref="C3:Q3"/>
    <mergeCell ref="C4:M4"/>
    <mergeCell ref="C5:E5"/>
    <mergeCell ref="G5:I5"/>
    <mergeCell ref="K5:M5"/>
    <mergeCell ref="O5:Q5"/>
    <mergeCell ref="C7:D7"/>
    <mergeCell ref="G7:H7"/>
    <mergeCell ref="K7:L7"/>
    <mergeCell ref="O7:P7"/>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15">
      <c r="C3" s="6" t="s">
        <v>171</v>
      </c>
      <c r="D3" s="6"/>
      <c r="E3" s="6"/>
      <c r="F3" s="6"/>
      <c r="G3" s="6"/>
      <c r="H3" s="6"/>
      <c r="I3" s="6"/>
      <c r="J3" s="6"/>
      <c r="K3" s="6"/>
      <c r="L3" s="6"/>
      <c r="M3" s="6"/>
      <c r="N3" s="6"/>
      <c r="O3" s="6"/>
      <c r="P3" s="6"/>
      <c r="Q3" s="6"/>
    </row>
    <row r="4" spans="3:13" ht="15">
      <c r="C4" s="6" t="s">
        <v>773</v>
      </c>
      <c r="D4" s="6"/>
      <c r="E4" s="6"/>
      <c r="F4" s="6"/>
      <c r="G4" s="6"/>
      <c r="H4" s="6"/>
      <c r="I4" s="6"/>
      <c r="J4" s="6"/>
      <c r="K4" s="6"/>
      <c r="L4" s="6"/>
      <c r="M4" s="6"/>
    </row>
    <row r="5" spans="1:17" ht="15">
      <c r="A5" t="s">
        <v>774</v>
      </c>
      <c r="C5" s="2" t="s">
        <v>775</v>
      </c>
      <c r="D5" s="2"/>
      <c r="E5" s="2"/>
      <c r="G5" s="2" t="s">
        <v>776</v>
      </c>
      <c r="H5" s="2"/>
      <c r="I5" s="2"/>
      <c r="K5" s="2" t="s">
        <v>777</v>
      </c>
      <c r="L5" s="2"/>
      <c r="M5" s="2"/>
      <c r="O5" s="2" t="s">
        <v>192</v>
      </c>
      <c r="P5" s="2"/>
      <c r="Q5" s="2"/>
    </row>
    <row r="6" ht="39.75" customHeight="1">
      <c r="A6" s="7" t="s">
        <v>778</v>
      </c>
    </row>
    <row r="7" spans="1:16" ht="15">
      <c r="A7" t="s">
        <v>197</v>
      </c>
      <c r="C7" s="6" t="s">
        <v>175</v>
      </c>
      <c r="D7" s="6"/>
      <c r="G7" s="6" t="s">
        <v>175</v>
      </c>
      <c r="H7" s="6"/>
      <c r="K7" s="4">
        <v>197338</v>
      </c>
      <c r="L7" s="4"/>
      <c r="O7" s="4">
        <v>197338</v>
      </c>
      <c r="P7" s="4"/>
    </row>
    <row r="8" spans="1:16" ht="15">
      <c r="A8" t="s">
        <v>198</v>
      </c>
      <c r="D8" t="s">
        <v>31</v>
      </c>
      <c r="H8" t="s">
        <v>31</v>
      </c>
      <c r="L8" s="9">
        <v>32735</v>
      </c>
      <c r="P8" s="9">
        <v>32735</v>
      </c>
    </row>
    <row r="9" spans="1:16" ht="15">
      <c r="A9" t="s">
        <v>199</v>
      </c>
      <c r="D9" t="s">
        <v>31</v>
      </c>
      <c r="H9" t="s">
        <v>31</v>
      </c>
      <c r="L9" s="9">
        <v>7846</v>
      </c>
      <c r="P9" s="9">
        <v>7846</v>
      </c>
    </row>
    <row r="10" spans="1:16" ht="15">
      <c r="A10" t="s">
        <v>779</v>
      </c>
      <c r="D10" s="9">
        <v>24869</v>
      </c>
      <c r="L10" t="s">
        <v>31</v>
      </c>
      <c r="P10" s="9">
        <v>24869</v>
      </c>
    </row>
    <row r="11" spans="1:16" ht="15">
      <c r="A11" t="s">
        <v>192</v>
      </c>
      <c r="C11" s="4">
        <v>24869</v>
      </c>
      <c r="D11" s="4"/>
      <c r="G11" s="6" t="s">
        <v>175</v>
      </c>
      <c r="H11" s="6"/>
      <c r="K11" s="4">
        <v>237919</v>
      </c>
      <c r="L11" s="4"/>
      <c r="O11" s="4">
        <v>262788</v>
      </c>
      <c r="P11" s="4"/>
    </row>
  </sheetData>
  <sheetProtection selectLockedCells="1" selectUnlockedCells="1"/>
  <mergeCells count="18">
    <mergeCell ref="C2:E2"/>
    <mergeCell ref="G2:I2"/>
    <mergeCell ref="K2:M2"/>
    <mergeCell ref="O2:Q2"/>
    <mergeCell ref="C3:Q3"/>
    <mergeCell ref="C4:M4"/>
    <mergeCell ref="C5:E5"/>
    <mergeCell ref="G5:I5"/>
    <mergeCell ref="K5:M5"/>
    <mergeCell ref="O5:Q5"/>
    <mergeCell ref="C7:D7"/>
    <mergeCell ref="G7:H7"/>
    <mergeCell ref="K7:L7"/>
    <mergeCell ref="O7:P7"/>
    <mergeCell ref="C11:D11"/>
    <mergeCell ref="G11:H11"/>
    <mergeCell ref="K11:L11"/>
    <mergeCell ref="O11:P11"/>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Q11"/>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20.7109375" style="0" customWidth="1"/>
    <col min="9" max="11" width="8.7109375" style="0" customWidth="1"/>
    <col min="12" max="12" width="16.7109375" style="0" customWidth="1"/>
    <col min="13" max="15" width="8.7109375" style="0" customWidth="1"/>
    <col min="16" max="16" width="24.7109375" style="0" customWidth="1"/>
    <col min="17" max="16384" width="8.7109375" style="0" customWidth="1"/>
  </cols>
  <sheetData>
    <row r="2" spans="3:17" ht="15">
      <c r="C2" s="2"/>
      <c r="D2" s="2"/>
      <c r="E2" s="2"/>
      <c r="G2" s="2"/>
      <c r="H2" s="2"/>
      <c r="I2" s="2"/>
      <c r="K2" s="2"/>
      <c r="L2" s="2"/>
      <c r="M2" s="2"/>
      <c r="O2" s="2"/>
      <c r="P2" s="2"/>
      <c r="Q2" s="2"/>
    </row>
    <row r="3" spans="3:17" ht="39.75" customHeight="1">
      <c r="C3" s="2" t="s">
        <v>798</v>
      </c>
      <c r="D3" s="2"/>
      <c r="E3" s="2"/>
      <c r="G3" s="2" t="s">
        <v>781</v>
      </c>
      <c r="H3" s="2"/>
      <c r="I3" s="2"/>
      <c r="K3" s="2" t="s">
        <v>782</v>
      </c>
      <c r="L3" s="2"/>
      <c r="M3" s="2"/>
      <c r="O3" s="3" t="s">
        <v>783</v>
      </c>
      <c r="P3" s="3"/>
      <c r="Q3" s="3"/>
    </row>
    <row r="4" ht="39.75" customHeight="1">
      <c r="A4" s="7" t="s">
        <v>784</v>
      </c>
    </row>
    <row r="5" spans="1:16" ht="15">
      <c r="A5" t="s">
        <v>785</v>
      </c>
      <c r="D5" s="9">
        <v>221546</v>
      </c>
      <c r="H5" t="s">
        <v>786</v>
      </c>
      <c r="L5" t="s">
        <v>787</v>
      </c>
      <c r="P5" t="s">
        <v>799</v>
      </c>
    </row>
    <row r="6" spans="12:16" ht="15">
      <c r="L6" t="s">
        <v>789</v>
      </c>
      <c r="P6" t="s">
        <v>800</v>
      </c>
    </row>
    <row r="7" spans="1:16" ht="15">
      <c r="A7" t="s">
        <v>190</v>
      </c>
      <c r="D7" s="9">
        <v>9008</v>
      </c>
      <c r="H7" t="s">
        <v>786</v>
      </c>
      <c r="L7" t="s">
        <v>787</v>
      </c>
      <c r="P7" t="s">
        <v>801</v>
      </c>
    </row>
    <row r="8" spans="12:16" ht="15">
      <c r="L8" t="s">
        <v>789</v>
      </c>
      <c r="P8" t="s">
        <v>792</v>
      </c>
    </row>
    <row r="9" spans="1:16" ht="15">
      <c r="A9" t="s">
        <v>793</v>
      </c>
      <c r="D9" s="9">
        <v>7365</v>
      </c>
      <c r="H9" t="s">
        <v>786</v>
      </c>
      <c r="L9" t="s">
        <v>787</v>
      </c>
      <c r="P9" t="s">
        <v>802</v>
      </c>
    </row>
    <row r="10" spans="12:16" ht="15">
      <c r="L10" t="s">
        <v>789</v>
      </c>
      <c r="P10" t="s">
        <v>795</v>
      </c>
    </row>
    <row r="11" spans="8:16" ht="15">
      <c r="H11" t="s">
        <v>796</v>
      </c>
      <c r="L11" t="s">
        <v>789</v>
      </c>
      <c r="P11" t="s">
        <v>803</v>
      </c>
    </row>
  </sheetData>
  <sheetProtection selectLockedCells="1" selectUnlockedCells="1"/>
  <mergeCells count="8">
    <mergeCell ref="C2:E2"/>
    <mergeCell ref="G2:I2"/>
    <mergeCell ref="K2:M2"/>
    <mergeCell ref="O2:Q2"/>
    <mergeCell ref="C3:E3"/>
    <mergeCell ref="G3:I3"/>
    <mergeCell ref="K3:M3"/>
    <mergeCell ref="O3:Q3"/>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3:17" ht="39.75" customHeight="1">
      <c r="C3" s="3" t="s">
        <v>804</v>
      </c>
      <c r="D3" s="3"/>
      <c r="E3" s="3"/>
      <c r="F3" s="3"/>
      <c r="G3" s="3"/>
      <c r="H3" s="3"/>
      <c r="I3" s="3"/>
      <c r="J3" s="3"/>
      <c r="K3" s="3"/>
      <c r="L3" s="3"/>
      <c r="M3" s="3"/>
      <c r="N3" s="3"/>
      <c r="O3" s="3"/>
      <c r="P3" s="3"/>
      <c r="Q3" s="3"/>
    </row>
    <row r="4" spans="3:17" ht="15">
      <c r="C4" s="2" t="s">
        <v>805</v>
      </c>
      <c r="D4" s="2"/>
      <c r="E4" s="2"/>
      <c r="G4" s="2" t="s">
        <v>806</v>
      </c>
      <c r="H4" s="2"/>
      <c r="I4" s="2"/>
      <c r="K4" s="2" t="s">
        <v>191</v>
      </c>
      <c r="L4" s="2"/>
      <c r="M4" s="2"/>
      <c r="O4" s="2" t="s">
        <v>192</v>
      </c>
      <c r="P4" s="2"/>
      <c r="Q4" s="2"/>
    </row>
    <row r="5" spans="1:16" ht="15">
      <c r="A5" t="s">
        <v>807</v>
      </c>
      <c r="C5" s="4">
        <v>221546</v>
      </c>
      <c r="D5" s="4"/>
      <c r="G5" s="4">
        <v>9008</v>
      </c>
      <c r="H5" s="4"/>
      <c r="K5" s="4">
        <v>7365</v>
      </c>
      <c r="L5" s="4"/>
      <c r="O5" s="4">
        <v>237919</v>
      </c>
      <c r="P5" s="4"/>
    </row>
    <row r="6" spans="1:16" ht="39.75" customHeight="1">
      <c r="A6" s="7" t="s">
        <v>808</v>
      </c>
      <c r="D6" s="9">
        <v>529</v>
      </c>
      <c r="H6" t="s">
        <v>31</v>
      </c>
      <c r="L6" s="9">
        <v>397</v>
      </c>
      <c r="P6" s="9">
        <v>926</v>
      </c>
    </row>
    <row r="7" spans="1:16" ht="15">
      <c r="A7" t="s">
        <v>809</v>
      </c>
      <c r="D7" s="9">
        <v>199</v>
      </c>
      <c r="H7" s="5">
        <v>-26</v>
      </c>
      <c r="L7" s="9">
        <v>346</v>
      </c>
      <c r="P7" s="9">
        <v>519</v>
      </c>
    </row>
    <row r="8" spans="1:16" ht="15">
      <c r="A8" t="s">
        <v>35</v>
      </c>
      <c r="D8" s="5">
        <v>-794</v>
      </c>
      <c r="H8" t="s">
        <v>31</v>
      </c>
      <c r="L8" t="s">
        <v>31</v>
      </c>
      <c r="P8" s="5">
        <v>-794</v>
      </c>
    </row>
    <row r="9" spans="1:16" ht="15">
      <c r="A9" t="s">
        <v>580</v>
      </c>
      <c r="D9" s="9">
        <v>8901</v>
      </c>
      <c r="H9" t="s">
        <v>31</v>
      </c>
      <c r="L9" t="s">
        <v>31</v>
      </c>
      <c r="P9" s="9">
        <v>8901</v>
      </c>
    </row>
    <row r="10" spans="1:16" ht="15">
      <c r="A10" t="s">
        <v>810</v>
      </c>
      <c r="D10" s="9">
        <v>57</v>
      </c>
      <c r="H10" s="9">
        <v>69</v>
      </c>
      <c r="L10" t="s">
        <v>31</v>
      </c>
      <c r="P10" s="9">
        <v>126</v>
      </c>
    </row>
    <row r="11" spans="1:16" ht="15">
      <c r="A11" t="s">
        <v>582</v>
      </c>
      <c r="D11" s="5">
        <v>-19899</v>
      </c>
      <c r="H11" t="s">
        <v>31</v>
      </c>
      <c r="L11" t="s">
        <v>31</v>
      </c>
      <c r="P11" s="5">
        <v>-19899</v>
      </c>
    </row>
    <row r="12" spans="1:16" ht="15">
      <c r="A12" t="s">
        <v>811</v>
      </c>
      <c r="D12" s="9">
        <v>323</v>
      </c>
      <c r="H12" s="5">
        <v>-19</v>
      </c>
      <c r="L12" t="s">
        <v>31</v>
      </c>
      <c r="P12" s="9">
        <v>304</v>
      </c>
    </row>
    <row r="13" spans="1:16" ht="15">
      <c r="A13" t="s">
        <v>812</v>
      </c>
      <c r="C13" s="4">
        <v>210862</v>
      </c>
      <c r="D13" s="4"/>
      <c r="G13" s="4">
        <v>9032</v>
      </c>
      <c r="H13" s="4"/>
      <c r="K13" s="4">
        <v>8108</v>
      </c>
      <c r="L13" s="4"/>
      <c r="O13" s="4">
        <v>228002</v>
      </c>
      <c r="P13" s="4"/>
    </row>
  </sheetData>
  <sheetProtection selectLockedCells="1" selectUnlockedCells="1"/>
  <mergeCells count="17">
    <mergeCell ref="C2:E2"/>
    <mergeCell ref="G2:I2"/>
    <mergeCell ref="K2:M2"/>
    <mergeCell ref="O2:Q2"/>
    <mergeCell ref="C3:Q3"/>
    <mergeCell ref="C4:E4"/>
    <mergeCell ref="G4:I4"/>
    <mergeCell ref="K4:M4"/>
    <mergeCell ref="O4:Q4"/>
    <mergeCell ref="C5:D5"/>
    <mergeCell ref="G5:H5"/>
    <mergeCell ref="K5:L5"/>
    <mergeCell ref="O5:P5"/>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Y15"/>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5.7109375" style="0" customWidth="1"/>
    <col min="17" max="17" width="2.7109375" style="0" customWidth="1"/>
    <col min="18" max="19" width="8.7109375" style="0" customWidth="1"/>
    <col min="20" max="20" width="5.7109375" style="0" customWidth="1"/>
    <col min="21" max="21" width="2.7109375" style="0" customWidth="1"/>
    <col min="22" max="23" width="8.7109375" style="0" customWidth="1"/>
    <col min="24" max="24" width="10.7109375" style="0" customWidth="1"/>
    <col min="25" max="16384" width="8.7109375" style="0" customWidth="1"/>
  </cols>
  <sheetData>
    <row r="2" spans="3:25" ht="15">
      <c r="C2" s="2"/>
      <c r="D2" s="2"/>
      <c r="E2" s="2"/>
      <c r="G2" s="2"/>
      <c r="H2" s="2"/>
      <c r="I2" s="2"/>
      <c r="K2" s="2"/>
      <c r="L2" s="2"/>
      <c r="M2" s="2"/>
      <c r="O2" s="2"/>
      <c r="P2" s="2"/>
      <c r="Q2" s="2"/>
      <c r="S2" s="2"/>
      <c r="T2" s="2"/>
      <c r="U2" s="2"/>
      <c r="W2" s="2"/>
      <c r="X2" s="2"/>
      <c r="Y2" s="2"/>
    </row>
    <row r="3" spans="3:25" ht="39.75" customHeight="1">
      <c r="C3" s="2"/>
      <c r="D3" s="2"/>
      <c r="E3" s="2"/>
      <c r="G3" s="6" t="s">
        <v>78</v>
      </c>
      <c r="H3" s="6"/>
      <c r="I3" s="6"/>
      <c r="J3" s="6"/>
      <c r="K3" s="6"/>
      <c r="L3" s="6"/>
      <c r="M3" s="6"/>
      <c r="O3" s="3" t="s">
        <v>79</v>
      </c>
      <c r="P3" s="3"/>
      <c r="Q3" s="3"/>
      <c r="S3" s="3" t="s">
        <v>80</v>
      </c>
      <c r="T3" s="3"/>
      <c r="U3" s="3"/>
      <c r="W3" s="2" t="s">
        <v>81</v>
      </c>
      <c r="X3" s="2"/>
      <c r="Y3" s="2"/>
    </row>
    <row r="4" spans="3:13" ht="15">
      <c r="C4" s="2" t="s">
        <v>82</v>
      </c>
      <c r="D4" s="2"/>
      <c r="E4" s="2"/>
      <c r="G4" s="2" t="s">
        <v>83</v>
      </c>
      <c r="H4" s="2"/>
      <c r="I4" s="2"/>
      <c r="K4" s="2" t="s">
        <v>84</v>
      </c>
      <c r="L4" s="2"/>
      <c r="M4" s="2"/>
    </row>
    <row r="5" ht="39.75" customHeight="1">
      <c r="A5" s="7" t="s">
        <v>85</v>
      </c>
    </row>
    <row r="6" spans="1:24" ht="39.75" customHeight="1">
      <c r="A6" s="7" t="s">
        <v>86</v>
      </c>
      <c r="C6" s="6" t="s">
        <v>87</v>
      </c>
      <c r="D6" s="6"/>
      <c r="G6" s="10">
        <v>13.11</v>
      </c>
      <c r="H6" s="10"/>
      <c r="K6" s="10">
        <v>12.31</v>
      </c>
      <c r="L6" s="10"/>
      <c r="P6" t="s">
        <v>88</v>
      </c>
      <c r="T6" t="s">
        <v>88</v>
      </c>
      <c r="X6" t="s">
        <v>89</v>
      </c>
    </row>
    <row r="7" spans="1:24" ht="15">
      <c r="A7" t="s">
        <v>90</v>
      </c>
      <c r="D7" t="s">
        <v>88</v>
      </c>
      <c r="H7" s="11">
        <v>13</v>
      </c>
      <c r="L7" s="11">
        <v>12.3</v>
      </c>
      <c r="P7" t="s">
        <v>88</v>
      </c>
      <c r="T7" t="s">
        <v>88</v>
      </c>
      <c r="X7" s="11">
        <v>0.34</v>
      </c>
    </row>
    <row r="8" spans="1:24" ht="15">
      <c r="A8" t="s">
        <v>91</v>
      </c>
      <c r="D8" s="11">
        <v>14.45</v>
      </c>
      <c r="H8" s="11">
        <v>13.37</v>
      </c>
      <c r="L8" s="11">
        <v>11.92</v>
      </c>
      <c r="P8" t="s">
        <v>92</v>
      </c>
      <c r="Q8" t="s">
        <v>93</v>
      </c>
      <c r="T8" t="s">
        <v>94</v>
      </c>
      <c r="U8" t="s">
        <v>93</v>
      </c>
      <c r="X8" s="11">
        <v>0.34</v>
      </c>
    </row>
    <row r="9" ht="39.75" customHeight="1">
      <c r="A9" s="7" t="s">
        <v>95</v>
      </c>
    </row>
    <row r="10" spans="1:24" ht="15">
      <c r="A10" t="s">
        <v>96</v>
      </c>
      <c r="D10" s="11">
        <v>14.58</v>
      </c>
      <c r="H10" s="11">
        <v>12.95</v>
      </c>
      <c r="L10" s="11">
        <v>11.59</v>
      </c>
      <c r="P10" t="s">
        <v>97</v>
      </c>
      <c r="Q10" t="s">
        <v>93</v>
      </c>
      <c r="T10" t="s">
        <v>98</v>
      </c>
      <c r="U10" t="s">
        <v>93</v>
      </c>
      <c r="X10" t="s">
        <v>31</v>
      </c>
    </row>
    <row r="11" spans="1:24" ht="15">
      <c r="A11" t="s">
        <v>99</v>
      </c>
      <c r="D11" s="11">
        <v>14.46</v>
      </c>
      <c r="H11" s="11">
        <v>12.66</v>
      </c>
      <c r="L11" s="11">
        <v>11.66</v>
      </c>
      <c r="P11" t="s">
        <v>100</v>
      </c>
      <c r="Q11" t="s">
        <v>93</v>
      </c>
      <c r="T11" t="s">
        <v>101</v>
      </c>
      <c r="U11" t="s">
        <v>93</v>
      </c>
      <c r="X11" s="11">
        <v>0.34</v>
      </c>
    </row>
    <row r="12" spans="1:24" ht="15">
      <c r="A12" t="s">
        <v>90</v>
      </c>
      <c r="D12" s="11">
        <v>14.76</v>
      </c>
      <c r="H12" s="11">
        <v>14.54</v>
      </c>
      <c r="L12" s="11">
        <v>11.18</v>
      </c>
      <c r="P12" t="s">
        <v>102</v>
      </c>
      <c r="Q12" t="s">
        <v>93</v>
      </c>
      <c r="T12" t="s">
        <v>103</v>
      </c>
      <c r="U12" t="s">
        <v>93</v>
      </c>
      <c r="X12" s="11">
        <v>0.34</v>
      </c>
    </row>
    <row r="13" spans="1:24" ht="15">
      <c r="A13" t="s">
        <v>91</v>
      </c>
      <c r="D13" s="11">
        <v>14.76</v>
      </c>
      <c r="H13" s="11">
        <v>14.54</v>
      </c>
      <c r="L13" s="11">
        <v>13.87</v>
      </c>
      <c r="P13" t="s">
        <v>102</v>
      </c>
      <c r="Q13" t="s">
        <v>93</v>
      </c>
      <c r="T13" t="s">
        <v>104</v>
      </c>
      <c r="U13" t="s">
        <v>93</v>
      </c>
      <c r="X13" s="11">
        <v>0.34</v>
      </c>
    </row>
    <row r="14" ht="39.75" customHeight="1">
      <c r="A14" s="7" t="s">
        <v>105</v>
      </c>
    </row>
    <row r="15" spans="1:24" ht="15">
      <c r="A15" t="s">
        <v>96</v>
      </c>
      <c r="D15" s="11">
        <v>14.8</v>
      </c>
      <c r="H15" s="11">
        <v>14.37</v>
      </c>
      <c r="L15" s="11">
        <v>12.88</v>
      </c>
      <c r="P15" t="s">
        <v>106</v>
      </c>
      <c r="Q15" t="s">
        <v>93</v>
      </c>
      <c r="T15" t="s">
        <v>107</v>
      </c>
      <c r="U15" t="s">
        <v>93</v>
      </c>
      <c r="X15" s="11">
        <v>0.17</v>
      </c>
    </row>
  </sheetData>
  <sheetProtection selectLockedCells="1" selectUnlockedCells="1"/>
  <mergeCells count="17">
    <mergeCell ref="C2:E2"/>
    <mergeCell ref="G2:I2"/>
    <mergeCell ref="K2:M2"/>
    <mergeCell ref="O2:Q2"/>
    <mergeCell ref="S2:U2"/>
    <mergeCell ref="W2:Y2"/>
    <mergeCell ref="C3:E3"/>
    <mergeCell ref="G3:M3"/>
    <mergeCell ref="O3:Q3"/>
    <mergeCell ref="S3:U3"/>
    <mergeCell ref="W3:Y3"/>
    <mergeCell ref="C4:E4"/>
    <mergeCell ref="G4:I4"/>
    <mergeCell ref="K4:M4"/>
    <mergeCell ref="C6:D6"/>
    <mergeCell ref="G6:H6"/>
    <mergeCell ref="K6:L6"/>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39.75" customHeight="1">
      <c r="C3" s="3" t="s">
        <v>813</v>
      </c>
      <c r="D3" s="3"/>
      <c r="E3" s="3"/>
      <c r="F3" s="3"/>
      <c r="G3" s="3"/>
      <c r="H3" s="3"/>
      <c r="I3" s="3"/>
      <c r="J3" s="3"/>
      <c r="K3" s="3"/>
      <c r="L3" s="3"/>
      <c r="M3" s="3"/>
    </row>
    <row r="4" spans="3:13" ht="15">
      <c r="C4" s="2" t="s">
        <v>805</v>
      </c>
      <c r="D4" s="2"/>
      <c r="E4" s="2"/>
      <c r="G4" s="2" t="s">
        <v>191</v>
      </c>
      <c r="H4" s="2"/>
      <c r="I4" s="2"/>
      <c r="K4" s="2" t="s">
        <v>192</v>
      </c>
      <c r="L4" s="2"/>
      <c r="M4" s="2"/>
    </row>
    <row r="5" spans="1:12" ht="15">
      <c r="A5" t="s">
        <v>807</v>
      </c>
      <c r="C5" s="4">
        <v>227542</v>
      </c>
      <c r="D5" s="4"/>
      <c r="G5" s="4">
        <v>4657</v>
      </c>
      <c r="H5" s="4"/>
      <c r="K5" s="4">
        <v>232199</v>
      </c>
      <c r="L5" s="4"/>
    </row>
    <row r="6" spans="1:12" ht="39.75" customHeight="1">
      <c r="A6" s="7" t="s">
        <v>808</v>
      </c>
      <c r="D6" s="9">
        <v>1173</v>
      </c>
      <c r="H6" t="s">
        <v>31</v>
      </c>
      <c r="L6" s="9">
        <v>1173</v>
      </c>
    </row>
    <row r="7" spans="1:12" ht="15">
      <c r="A7" t="s">
        <v>814</v>
      </c>
      <c r="D7" t="s">
        <v>31</v>
      </c>
      <c r="H7" s="9">
        <v>251</v>
      </c>
      <c r="L7" s="9">
        <v>251</v>
      </c>
    </row>
    <row r="8" spans="1:12" ht="15">
      <c r="A8" t="s">
        <v>815</v>
      </c>
      <c r="D8" t="s">
        <v>31</v>
      </c>
      <c r="H8" s="9">
        <v>2618</v>
      </c>
      <c r="L8" s="9">
        <v>2618</v>
      </c>
    </row>
    <row r="9" spans="1:12" ht="15">
      <c r="A9" t="s">
        <v>580</v>
      </c>
      <c r="D9" s="9">
        <v>7507</v>
      </c>
      <c r="H9" t="s">
        <v>31</v>
      </c>
      <c r="L9" s="9">
        <v>7507</v>
      </c>
    </row>
    <row r="10" spans="1:12" ht="15">
      <c r="A10" t="s">
        <v>582</v>
      </c>
      <c r="D10" s="5">
        <v>-10596</v>
      </c>
      <c r="H10" t="s">
        <v>31</v>
      </c>
      <c r="L10" s="5">
        <v>-10596</v>
      </c>
    </row>
    <row r="11" spans="1:12" ht="15">
      <c r="A11" t="s">
        <v>816</v>
      </c>
      <c r="D11" s="5">
        <v>-4708</v>
      </c>
      <c r="H11" t="s">
        <v>31</v>
      </c>
      <c r="L11" s="5">
        <v>-4708</v>
      </c>
    </row>
    <row r="12" spans="1:12" ht="15">
      <c r="A12" t="s">
        <v>811</v>
      </c>
      <c r="D12" s="9">
        <v>329</v>
      </c>
      <c r="H12" t="s">
        <v>31</v>
      </c>
      <c r="L12" s="9">
        <v>329</v>
      </c>
    </row>
    <row r="13" spans="1:12" ht="15">
      <c r="A13" t="s">
        <v>812</v>
      </c>
      <c r="C13" s="4">
        <v>221247</v>
      </c>
      <c r="D13" s="4"/>
      <c r="G13" s="4">
        <v>7526</v>
      </c>
      <c r="H13" s="4"/>
      <c r="K13" s="4">
        <v>228773</v>
      </c>
      <c r="L13" s="4"/>
    </row>
  </sheetData>
  <sheetProtection selectLockedCells="1" selectUnlockedCells="1"/>
  <mergeCells count="13">
    <mergeCell ref="C2:E2"/>
    <mergeCell ref="G2:I2"/>
    <mergeCell ref="K2:M2"/>
    <mergeCell ref="C3:M3"/>
    <mergeCell ref="C4:E4"/>
    <mergeCell ref="G4:I4"/>
    <mergeCell ref="K4:M4"/>
    <mergeCell ref="C5:D5"/>
    <mergeCell ref="G5:H5"/>
    <mergeCell ref="K5:L5"/>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Q7"/>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7.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1:17" ht="39.75" customHeight="1">
      <c r="A3" t="s">
        <v>817</v>
      </c>
      <c r="C3" s="2" t="s">
        <v>818</v>
      </c>
      <c r="D3" s="2"/>
      <c r="E3" s="2"/>
      <c r="G3" s="3" t="s">
        <v>819</v>
      </c>
      <c r="H3" s="3"/>
      <c r="I3" s="3"/>
      <c r="K3" s="3" t="s">
        <v>65</v>
      </c>
      <c r="L3" s="3"/>
      <c r="M3" s="3"/>
      <c r="O3" s="3" t="s">
        <v>515</v>
      </c>
      <c r="P3" s="3"/>
      <c r="Q3" s="3"/>
    </row>
    <row r="4" spans="1:16" ht="15">
      <c r="A4" t="s">
        <v>820</v>
      </c>
      <c r="D4" t="s">
        <v>821</v>
      </c>
      <c r="H4" t="s">
        <v>822</v>
      </c>
      <c r="K4" s="4">
        <v>14000</v>
      </c>
      <c r="L4" s="4"/>
      <c r="O4" s="4">
        <v>14000</v>
      </c>
      <c r="P4" s="4"/>
    </row>
    <row r="5" spans="1:16" ht="15">
      <c r="A5" t="s">
        <v>119</v>
      </c>
      <c r="D5" t="s">
        <v>823</v>
      </c>
      <c r="H5" s="11">
        <v>4.448</v>
      </c>
      <c r="L5" s="9">
        <v>7000</v>
      </c>
      <c r="P5" s="9">
        <v>7000</v>
      </c>
    </row>
    <row r="6" spans="1:16" ht="15">
      <c r="A6" t="s">
        <v>824</v>
      </c>
      <c r="D6" t="s">
        <v>825</v>
      </c>
      <c r="H6" s="11">
        <v>3.995</v>
      </c>
      <c r="L6" s="9">
        <v>5000</v>
      </c>
      <c r="P6" s="9">
        <v>5000</v>
      </c>
    </row>
    <row r="7" spans="1:16" ht="15">
      <c r="A7" s="8" t="s">
        <v>826</v>
      </c>
      <c r="K7" s="4">
        <v>26000</v>
      </c>
      <c r="L7" s="4"/>
      <c r="O7" s="4">
        <v>26000</v>
      </c>
      <c r="P7" s="4"/>
    </row>
  </sheetData>
  <sheetProtection selectLockedCells="1" selectUnlockedCells="1"/>
  <mergeCells count="12">
    <mergeCell ref="C2:E2"/>
    <mergeCell ref="G2:I2"/>
    <mergeCell ref="K2:M2"/>
    <mergeCell ref="O2:Q2"/>
    <mergeCell ref="C3:E3"/>
    <mergeCell ref="G3:I3"/>
    <mergeCell ref="K3:M3"/>
    <mergeCell ref="O3:Q3"/>
    <mergeCell ref="K4:L4"/>
    <mergeCell ref="O4:P4"/>
    <mergeCell ref="K7:L7"/>
    <mergeCell ref="O7:P7"/>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I22"/>
  <sheetViews>
    <sheetView workbookViewId="0" topLeftCell="A1">
      <selection activeCell="A1" sqref="A1"/>
    </sheetView>
  </sheetViews>
  <sheetFormatPr defaultColWidth="8.00390625" defaultRowHeight="15"/>
  <cols>
    <col min="1" max="1" width="78.8515625" style="0" customWidth="1"/>
    <col min="2" max="3" width="8.7109375" style="0" customWidth="1"/>
    <col min="4" max="5" width="10.7109375" style="0" customWidth="1"/>
    <col min="6" max="7" width="8.7109375" style="0" customWidth="1"/>
    <col min="8" max="9" width="10.7109375" style="0" customWidth="1"/>
    <col min="10" max="16384" width="8.7109375" style="0" customWidth="1"/>
  </cols>
  <sheetData>
    <row r="2" spans="3:9" ht="15">
      <c r="C2" s="2"/>
      <c r="D2" s="2"/>
      <c r="E2" s="2"/>
      <c r="G2" s="2"/>
      <c r="H2" s="2"/>
      <c r="I2" s="2"/>
    </row>
    <row r="3" spans="3:9" ht="39.75" customHeight="1">
      <c r="C3" s="3" t="s">
        <v>827</v>
      </c>
      <c r="D3" s="3"/>
      <c r="E3" s="3"/>
      <c r="F3" s="3"/>
      <c r="G3" s="3"/>
      <c r="H3" s="3"/>
      <c r="I3" s="3"/>
    </row>
    <row r="4" spans="3:9" ht="15">
      <c r="C4" s="2" t="s">
        <v>19</v>
      </c>
      <c r="D4" s="2"/>
      <c r="E4" s="2"/>
      <c r="G4" s="2" t="s">
        <v>20</v>
      </c>
      <c r="H4" s="2"/>
      <c r="I4" s="2"/>
    </row>
    <row r="5" ht="39.75" customHeight="1">
      <c r="A5" s="7" t="s">
        <v>40</v>
      </c>
    </row>
    <row r="6" spans="1:8" ht="15">
      <c r="A6" t="s">
        <v>828</v>
      </c>
      <c r="C6" s="10">
        <v>14.58</v>
      </c>
      <c r="D6" s="10"/>
      <c r="G6" s="10">
        <v>14.8</v>
      </c>
      <c r="H6" s="10"/>
    </row>
    <row r="7" spans="1:9" ht="15">
      <c r="A7" t="s">
        <v>570</v>
      </c>
      <c r="D7" t="s">
        <v>829</v>
      </c>
      <c r="E7" t="s">
        <v>830</v>
      </c>
      <c r="H7" t="s">
        <v>829</v>
      </c>
      <c r="I7" t="s">
        <v>830</v>
      </c>
    </row>
    <row r="8" spans="1:8" ht="15">
      <c r="A8" t="s">
        <v>43</v>
      </c>
      <c r="D8" s="11">
        <v>0.15</v>
      </c>
      <c r="H8" s="11">
        <v>0.15</v>
      </c>
    </row>
    <row r="9" spans="1:8" ht="15">
      <c r="A9" t="s">
        <v>831</v>
      </c>
      <c r="D9" t="s">
        <v>31</v>
      </c>
      <c r="H9" t="s">
        <v>31</v>
      </c>
    </row>
    <row r="10" spans="1:8" ht="15">
      <c r="A10" t="s">
        <v>555</v>
      </c>
      <c r="D10" s="11">
        <v>0.09</v>
      </c>
      <c r="H10" s="11">
        <v>0.12</v>
      </c>
    </row>
    <row r="11" spans="1:8" ht="15">
      <c r="A11" t="s">
        <v>34</v>
      </c>
      <c r="D11" s="11">
        <v>0.05</v>
      </c>
      <c r="H11" s="11">
        <v>0.03</v>
      </c>
    </row>
    <row r="12" spans="1:8" ht="15">
      <c r="A12" t="s">
        <v>35</v>
      </c>
      <c r="D12" s="12">
        <v>-0.08</v>
      </c>
      <c r="H12" t="s">
        <v>31</v>
      </c>
    </row>
    <row r="13" spans="1:8" ht="15">
      <c r="A13" t="s">
        <v>832</v>
      </c>
      <c r="C13" s="10">
        <v>14.45</v>
      </c>
      <c r="D13" s="10"/>
      <c r="G13" s="10">
        <v>14.76</v>
      </c>
      <c r="H13" s="10"/>
    </row>
    <row r="14" spans="1:8" ht="15">
      <c r="A14" t="s">
        <v>833</v>
      </c>
      <c r="C14" s="10">
        <v>12.51</v>
      </c>
      <c r="D14" s="10"/>
      <c r="G14" s="10">
        <v>14</v>
      </c>
      <c r="H14" s="10"/>
    </row>
    <row r="15" spans="1:9" ht="15">
      <c r="A15" s="8" t="s">
        <v>834</v>
      </c>
      <c r="D15" s="11">
        <v>0.2</v>
      </c>
      <c r="E15" t="s">
        <v>835</v>
      </c>
      <c r="H15" s="11">
        <v>4.7</v>
      </c>
      <c r="I15" t="s">
        <v>835</v>
      </c>
    </row>
    <row r="16" spans="1:8" ht="15">
      <c r="A16" t="s">
        <v>836</v>
      </c>
      <c r="D16" s="9">
        <v>9632453</v>
      </c>
      <c r="H16" s="9">
        <v>9613582</v>
      </c>
    </row>
    <row r="17" ht="39.75" customHeight="1">
      <c r="A17" s="7" t="s">
        <v>837</v>
      </c>
    </row>
    <row r="18" spans="1:9" ht="15">
      <c r="A18" t="s">
        <v>838</v>
      </c>
      <c r="D18" s="11">
        <v>10.5</v>
      </c>
      <c r="E18" t="s">
        <v>839</v>
      </c>
      <c r="H18" s="11">
        <v>8.4</v>
      </c>
      <c r="I18" t="s">
        <v>839</v>
      </c>
    </row>
    <row r="19" spans="1:9" ht="15">
      <c r="A19" t="s">
        <v>840</v>
      </c>
      <c r="D19" t="s">
        <v>31</v>
      </c>
      <c r="E19" s="5">
        <v>-2</v>
      </c>
      <c r="H19" t="s">
        <v>31</v>
      </c>
      <c r="I19" s="5">
        <v>-2</v>
      </c>
    </row>
    <row r="20" spans="1:9" ht="15">
      <c r="A20" s="8" t="s">
        <v>28</v>
      </c>
      <c r="D20" s="11">
        <v>10.5</v>
      </c>
      <c r="E20" t="s">
        <v>839</v>
      </c>
      <c r="H20" s="11">
        <v>8.4</v>
      </c>
      <c r="I20" t="s">
        <v>839</v>
      </c>
    </row>
    <row r="21" spans="1:9" ht="15">
      <c r="A21" t="s">
        <v>841</v>
      </c>
      <c r="D21" s="11">
        <v>4.1</v>
      </c>
      <c r="E21" t="s">
        <v>839</v>
      </c>
      <c r="H21" s="11">
        <v>4.1</v>
      </c>
      <c r="I21" t="s">
        <v>839</v>
      </c>
    </row>
    <row r="22" spans="1:9" ht="15">
      <c r="A22" t="s">
        <v>842</v>
      </c>
      <c r="C22" s="4">
        <v>139784</v>
      </c>
      <c r="D22" s="4"/>
      <c r="E22" s="5">
        <v>-3</v>
      </c>
      <c r="G22" s="4">
        <v>141851</v>
      </c>
      <c r="H22" s="4"/>
      <c r="I22" s="5">
        <v>-4</v>
      </c>
    </row>
  </sheetData>
  <sheetProtection selectLockedCells="1" selectUnlockedCells="1"/>
  <mergeCells count="13">
    <mergeCell ref="C2:E2"/>
    <mergeCell ref="G2:I2"/>
    <mergeCell ref="C3:I3"/>
    <mergeCell ref="C4:E4"/>
    <mergeCell ref="G4:I4"/>
    <mergeCell ref="C6:D6"/>
    <mergeCell ref="G6:H6"/>
    <mergeCell ref="C13:D13"/>
    <mergeCell ref="G13:H13"/>
    <mergeCell ref="C14:D14"/>
    <mergeCell ref="G14:H14"/>
    <mergeCell ref="C22:D22"/>
    <mergeCell ref="G22:H22"/>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Q12"/>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6.7109375" style="0" customWidth="1"/>
    <col min="5" max="7" width="8.7109375" style="0" customWidth="1"/>
    <col min="8" max="8" width="17.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1:17" ht="39.75" customHeight="1">
      <c r="A3" t="s">
        <v>108</v>
      </c>
      <c r="C3" s="3" t="s">
        <v>843</v>
      </c>
      <c r="D3" s="3"/>
      <c r="E3" s="3"/>
      <c r="G3" s="3" t="s">
        <v>844</v>
      </c>
      <c r="H3" s="3"/>
      <c r="I3" s="3"/>
      <c r="K3" s="3" t="s">
        <v>233</v>
      </c>
      <c r="L3" s="3"/>
      <c r="M3" s="3"/>
      <c r="O3" s="14" t="s">
        <v>845</v>
      </c>
      <c r="P3" s="14"/>
      <c r="Q3" s="14"/>
    </row>
    <row r="4" ht="39.75" customHeight="1">
      <c r="A4" s="7" t="s">
        <v>846</v>
      </c>
    </row>
    <row r="5" spans="1:16" ht="15">
      <c r="A5" t="s">
        <v>128</v>
      </c>
      <c r="D5" t="s">
        <v>129</v>
      </c>
      <c r="H5" t="s">
        <v>130</v>
      </c>
      <c r="K5" s="10">
        <v>0.17</v>
      </c>
      <c r="L5" s="10"/>
      <c r="O5" s="4">
        <v>1628</v>
      </c>
      <c r="P5" s="4"/>
    </row>
    <row r="6" ht="39.75" customHeight="1">
      <c r="A6" s="7" t="s">
        <v>847</v>
      </c>
    </row>
    <row r="7" spans="1:16" ht="15">
      <c r="A7" t="s">
        <v>125</v>
      </c>
      <c r="D7" t="s">
        <v>126</v>
      </c>
      <c r="H7" t="s">
        <v>127</v>
      </c>
      <c r="L7" s="11">
        <v>0.34</v>
      </c>
      <c r="P7" s="9">
        <v>3269</v>
      </c>
    </row>
    <row r="8" spans="1:16" ht="15">
      <c r="A8" t="s">
        <v>122</v>
      </c>
      <c r="D8" t="s">
        <v>123</v>
      </c>
      <c r="H8" t="s">
        <v>124</v>
      </c>
      <c r="L8" s="11">
        <v>0.34</v>
      </c>
      <c r="P8" s="9">
        <v>3272</v>
      </c>
    </row>
    <row r="9" spans="1:16" ht="15">
      <c r="A9" t="s">
        <v>119</v>
      </c>
      <c r="D9" t="s">
        <v>120</v>
      </c>
      <c r="H9" t="s">
        <v>121</v>
      </c>
      <c r="L9" s="11">
        <v>0.34</v>
      </c>
      <c r="P9" s="9">
        <v>3273</v>
      </c>
    </row>
    <row r="10" spans="1:16" ht="15">
      <c r="A10" s="8" t="s">
        <v>848</v>
      </c>
      <c r="K10" s="10">
        <v>1.02</v>
      </c>
      <c r="L10" s="10"/>
      <c r="O10" s="4">
        <v>9814</v>
      </c>
      <c r="P10" s="4"/>
    </row>
    <row r="11" ht="39.75" customHeight="1">
      <c r="A11" s="7" t="s">
        <v>849</v>
      </c>
    </row>
    <row r="12" spans="1:16" ht="15">
      <c r="A12" t="s">
        <v>116</v>
      </c>
      <c r="D12" t="s">
        <v>117</v>
      </c>
      <c r="H12" t="s">
        <v>850</v>
      </c>
      <c r="K12" s="10">
        <v>0.34</v>
      </c>
      <c r="L12" s="10"/>
      <c r="O12" s="4">
        <v>3274</v>
      </c>
      <c r="P12" s="4"/>
    </row>
  </sheetData>
  <sheetProtection selectLockedCells="1" selectUnlockedCells="1"/>
  <mergeCells count="14">
    <mergeCell ref="C2:E2"/>
    <mergeCell ref="G2:I2"/>
    <mergeCell ref="K2:M2"/>
    <mergeCell ref="O2:Q2"/>
    <mergeCell ref="C3:E3"/>
    <mergeCell ref="G3:I3"/>
    <mergeCell ref="K3:M3"/>
    <mergeCell ref="O3:Q3"/>
    <mergeCell ref="K5:L5"/>
    <mergeCell ref="O5:P5"/>
    <mergeCell ref="K10:L10"/>
    <mergeCell ref="O10:P10"/>
    <mergeCell ref="K12:L12"/>
    <mergeCell ref="O12:P12"/>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39.75" customHeight="1">
      <c r="C3" s="3" t="s">
        <v>827</v>
      </c>
      <c r="D3" s="3"/>
      <c r="E3" s="3"/>
      <c r="F3" s="3"/>
      <c r="G3" s="3"/>
      <c r="H3" s="3"/>
      <c r="I3" s="3"/>
    </row>
    <row r="4" spans="3:9" ht="15">
      <c r="C4" s="2" t="s">
        <v>19</v>
      </c>
      <c r="D4" s="2"/>
      <c r="E4" s="2"/>
      <c r="G4" s="2" t="s">
        <v>20</v>
      </c>
      <c r="H4" s="2"/>
      <c r="I4" s="2"/>
    </row>
    <row r="5" spans="1:8" ht="15">
      <c r="A5" t="s">
        <v>851</v>
      </c>
      <c r="D5" s="9">
        <v>2656</v>
      </c>
      <c r="H5" s="9">
        <v>34891</v>
      </c>
    </row>
    <row r="6" spans="1:8" ht="15">
      <c r="A6" t="s">
        <v>852</v>
      </c>
      <c r="C6" s="10">
        <v>12.85</v>
      </c>
      <c r="D6" s="10"/>
      <c r="G6" s="10">
        <v>14.37</v>
      </c>
      <c r="H6" s="10"/>
    </row>
  </sheetData>
  <sheetProtection selectLockedCells="1" selectUnlockedCells="1"/>
  <mergeCells count="7">
    <mergeCell ref="C2:E2"/>
    <mergeCell ref="G2:I2"/>
    <mergeCell ref="C3:I3"/>
    <mergeCell ref="C4:E4"/>
    <mergeCell ref="G4:I4"/>
    <mergeCell ref="C6:D6"/>
    <mergeCell ref="G6:H6"/>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89.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9" ht="15">
      <c r="C2" s="2"/>
      <c r="D2" s="2"/>
      <c r="E2" s="2"/>
      <c r="G2" s="2"/>
      <c r="H2" s="2"/>
      <c r="I2" s="2"/>
    </row>
    <row r="3" spans="3:9" ht="39.75" customHeight="1">
      <c r="C3" s="3" t="s">
        <v>827</v>
      </c>
      <c r="D3" s="3"/>
      <c r="E3" s="3"/>
      <c r="F3" s="3"/>
      <c r="G3" s="3"/>
      <c r="H3" s="3"/>
      <c r="I3" s="3"/>
    </row>
    <row r="4" spans="3:9" ht="15">
      <c r="C4" s="2" t="s">
        <v>19</v>
      </c>
      <c r="D4" s="2"/>
      <c r="E4" s="2"/>
      <c r="G4" s="2" t="s">
        <v>20</v>
      </c>
      <c r="H4" s="2"/>
      <c r="I4" s="2"/>
    </row>
    <row r="5" spans="1:8" ht="15">
      <c r="A5" t="s">
        <v>45</v>
      </c>
      <c r="C5" s="4">
        <v>2051</v>
      </c>
      <c r="D5" s="4"/>
      <c r="G5" s="4">
        <v>2871</v>
      </c>
      <c r="H5" s="4"/>
    </row>
    <row r="6" spans="1:8" ht="15">
      <c r="A6" t="s">
        <v>559</v>
      </c>
      <c r="D6" s="9">
        <v>9631155</v>
      </c>
      <c r="H6" s="9">
        <v>9601952</v>
      </c>
    </row>
    <row r="7" spans="1:8" ht="15">
      <c r="A7" t="s">
        <v>557</v>
      </c>
      <c r="C7" s="10">
        <v>0.21</v>
      </c>
      <c r="D7" s="10"/>
      <c r="G7" s="10">
        <v>0.30000000000000004</v>
      </c>
      <c r="H7" s="10"/>
    </row>
  </sheetData>
  <sheetProtection selectLockedCells="1" selectUnlockedCells="1"/>
  <mergeCells count="9">
    <mergeCell ref="C2:E2"/>
    <mergeCell ref="G2:I2"/>
    <mergeCell ref="C3:I3"/>
    <mergeCell ref="C4:E4"/>
    <mergeCell ref="G4:I4"/>
    <mergeCell ref="C5:D5"/>
    <mergeCell ref="G5:H5"/>
    <mergeCell ref="C7:D7"/>
    <mergeCell ref="G7:H7"/>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I4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853</v>
      </c>
      <c r="B2" s="1"/>
      <c r="C2" s="1"/>
      <c r="D2" s="1"/>
      <c r="E2" s="1"/>
      <c r="F2" s="1"/>
    </row>
    <row r="4" spans="3:9" ht="15">
      <c r="C4" s="2"/>
      <c r="D4" s="2"/>
      <c r="E4" s="2"/>
      <c r="G4" s="2"/>
      <c r="H4" s="2"/>
      <c r="I4" s="2"/>
    </row>
    <row r="5" spans="3:9" ht="15">
      <c r="C5" s="6" t="s">
        <v>854</v>
      </c>
      <c r="D5" s="6"/>
      <c r="E5" s="6"/>
      <c r="F5" s="6"/>
      <c r="G5" s="6"/>
      <c r="H5" s="6"/>
      <c r="I5" s="6"/>
    </row>
    <row r="6" spans="3:9" ht="15">
      <c r="C6" s="2" t="s">
        <v>20</v>
      </c>
      <c r="D6" s="2"/>
      <c r="E6" s="2"/>
      <c r="G6" s="2" t="s">
        <v>210</v>
      </c>
      <c r="H6" s="2"/>
      <c r="I6" s="2"/>
    </row>
    <row r="7" ht="39.75" customHeight="1">
      <c r="A7" s="7" t="s">
        <v>517</v>
      </c>
    </row>
    <row r="8" ht="39.75" customHeight="1">
      <c r="A8" s="7" t="s">
        <v>518</v>
      </c>
    </row>
    <row r="9" spans="1:8" ht="15">
      <c r="A9" t="s">
        <v>855</v>
      </c>
      <c r="C9" s="4">
        <v>197338</v>
      </c>
      <c r="D9" s="4"/>
      <c r="G9" s="4">
        <v>227542</v>
      </c>
      <c r="H9" s="4"/>
    </row>
    <row r="10" spans="1:8" ht="15">
      <c r="A10" t="s">
        <v>856</v>
      </c>
      <c r="D10" s="9">
        <v>32735</v>
      </c>
      <c r="H10" s="9">
        <v>4657</v>
      </c>
    </row>
    <row r="11" spans="1:8" ht="15">
      <c r="A11" t="s">
        <v>857</v>
      </c>
      <c r="D11" s="9">
        <v>7846</v>
      </c>
      <c r="H11" t="s">
        <v>31</v>
      </c>
    </row>
    <row r="12" spans="1:8" ht="15">
      <c r="A12" s="8" t="s">
        <v>522</v>
      </c>
      <c r="D12" s="9">
        <v>237919</v>
      </c>
      <c r="H12" s="9">
        <v>232199</v>
      </c>
    </row>
    <row r="13" spans="1:8" ht="15">
      <c r="A13" t="s">
        <v>49</v>
      </c>
      <c r="D13" s="9">
        <v>28569</v>
      </c>
      <c r="H13" s="9">
        <v>8270</v>
      </c>
    </row>
    <row r="14" spans="1:8" ht="15">
      <c r="A14" t="s">
        <v>523</v>
      </c>
      <c r="D14" s="9">
        <v>450</v>
      </c>
      <c r="H14" s="9">
        <v>623</v>
      </c>
    </row>
    <row r="15" spans="1:8" ht="15">
      <c r="A15" t="s">
        <v>524</v>
      </c>
      <c r="D15" s="9">
        <v>644</v>
      </c>
      <c r="H15" s="9">
        <v>1292</v>
      </c>
    </row>
    <row r="16" spans="1:8" ht="15">
      <c r="A16" t="s">
        <v>525</v>
      </c>
      <c r="D16" s="9">
        <v>4493</v>
      </c>
      <c r="H16" t="s">
        <v>31</v>
      </c>
    </row>
    <row r="17" spans="1:8" ht="15">
      <c r="A17" t="s">
        <v>751</v>
      </c>
      <c r="D17" s="9">
        <v>2500</v>
      </c>
      <c r="H17" t="s">
        <v>31</v>
      </c>
    </row>
    <row r="18" spans="1:8" ht="15">
      <c r="A18" t="s">
        <v>528</v>
      </c>
      <c r="D18" s="9">
        <v>1077</v>
      </c>
      <c r="H18" t="s">
        <v>31</v>
      </c>
    </row>
    <row r="19" spans="1:8" ht="15">
      <c r="A19" t="s">
        <v>529</v>
      </c>
      <c r="D19" s="9">
        <v>218</v>
      </c>
      <c r="H19" t="s">
        <v>31</v>
      </c>
    </row>
    <row r="20" spans="1:8" ht="15">
      <c r="A20" t="s">
        <v>526</v>
      </c>
      <c r="D20" s="9">
        <v>174</v>
      </c>
      <c r="H20" s="9">
        <v>326</v>
      </c>
    </row>
    <row r="21" spans="1:8" ht="15">
      <c r="A21" t="s">
        <v>858</v>
      </c>
      <c r="D21" s="9">
        <v>3043</v>
      </c>
      <c r="H21" s="9">
        <v>2839</v>
      </c>
    </row>
    <row r="22" spans="1:8" ht="15">
      <c r="A22" s="8" t="s">
        <v>52</v>
      </c>
      <c r="C22" s="4">
        <v>279087</v>
      </c>
      <c r="D22" s="4"/>
      <c r="G22" s="4">
        <v>245549</v>
      </c>
      <c r="H22" s="4"/>
    </row>
    <row r="23" ht="39.75" customHeight="1">
      <c r="A23" s="7" t="s">
        <v>531</v>
      </c>
    </row>
    <row r="24" spans="1:8" ht="15">
      <c r="A24" t="s">
        <v>532</v>
      </c>
      <c r="C24" s="4">
        <v>613</v>
      </c>
      <c r="D24" s="4"/>
      <c r="G24" s="4">
        <v>463</v>
      </c>
      <c r="H24" s="4"/>
    </row>
    <row r="25" spans="1:8" ht="15">
      <c r="A25" t="s">
        <v>533</v>
      </c>
      <c r="D25" s="9">
        <v>1044</v>
      </c>
      <c r="H25" s="9">
        <v>1222</v>
      </c>
    </row>
    <row r="26" spans="1:8" ht="15">
      <c r="A26" t="s">
        <v>599</v>
      </c>
      <c r="D26" t="s">
        <v>31</v>
      </c>
      <c r="H26" s="9">
        <v>1628</v>
      </c>
    </row>
    <row r="27" spans="1:8" ht="15">
      <c r="A27" t="s">
        <v>534</v>
      </c>
      <c r="D27" s="9">
        <v>1168</v>
      </c>
      <c r="H27" s="9">
        <v>667</v>
      </c>
    </row>
    <row r="28" spans="1:8" ht="15">
      <c r="A28" t="s">
        <v>535</v>
      </c>
      <c r="D28" s="9">
        <v>280</v>
      </c>
      <c r="H28" s="9">
        <v>110</v>
      </c>
    </row>
    <row r="29" spans="1:8" ht="15">
      <c r="A29" t="s">
        <v>536</v>
      </c>
      <c r="D29" s="9">
        <v>260</v>
      </c>
      <c r="H29" s="9">
        <v>232</v>
      </c>
    </row>
    <row r="30" spans="1:8" ht="15">
      <c r="A30" t="s">
        <v>537</v>
      </c>
      <c r="D30" s="9">
        <v>389</v>
      </c>
      <c r="H30" s="9">
        <v>204</v>
      </c>
    </row>
    <row r="31" spans="1:8" ht="15">
      <c r="A31" t="s">
        <v>538</v>
      </c>
      <c r="D31" s="9">
        <v>26000</v>
      </c>
      <c r="H31" t="s">
        <v>31</v>
      </c>
    </row>
    <row r="32" spans="1:8" ht="15">
      <c r="A32" t="s">
        <v>539</v>
      </c>
      <c r="D32" s="9">
        <v>108955</v>
      </c>
      <c r="H32" s="9">
        <v>99224</v>
      </c>
    </row>
    <row r="33" spans="1:8" ht="15">
      <c r="A33" s="8" t="s">
        <v>54</v>
      </c>
      <c r="D33" s="9">
        <v>138709</v>
      </c>
      <c r="H33" s="9">
        <v>103750</v>
      </c>
    </row>
    <row r="34" ht="39.75" customHeight="1">
      <c r="A34" s="7" t="s">
        <v>540</v>
      </c>
    </row>
    <row r="35" spans="1:8" ht="15">
      <c r="A35" t="s">
        <v>859</v>
      </c>
      <c r="D35" t="s">
        <v>31</v>
      </c>
      <c r="H35" t="s">
        <v>31</v>
      </c>
    </row>
    <row r="36" spans="1:8" ht="15">
      <c r="A36" t="s">
        <v>860</v>
      </c>
      <c r="D36" s="9">
        <v>96</v>
      </c>
      <c r="H36" s="9">
        <v>96</v>
      </c>
    </row>
    <row r="37" spans="1:8" ht="15">
      <c r="A37" t="s">
        <v>543</v>
      </c>
      <c r="D37" s="9">
        <v>143126</v>
      </c>
      <c r="H37" s="9">
        <v>142408</v>
      </c>
    </row>
    <row r="38" spans="1:8" ht="15">
      <c r="A38" t="s">
        <v>544</v>
      </c>
      <c r="D38" s="5">
        <v>-4103</v>
      </c>
      <c r="H38" s="5">
        <v>-94</v>
      </c>
    </row>
    <row r="39" spans="1:8" ht="15">
      <c r="A39" t="s">
        <v>545</v>
      </c>
      <c r="D39" s="9">
        <v>2742</v>
      </c>
      <c r="H39" t="s">
        <v>31</v>
      </c>
    </row>
    <row r="40" spans="1:8" ht="15">
      <c r="A40" t="s">
        <v>546</v>
      </c>
      <c r="D40" s="5">
        <v>-1483</v>
      </c>
      <c r="H40" s="5">
        <v>-611</v>
      </c>
    </row>
    <row r="41" spans="1:8" ht="15">
      <c r="A41" s="8" t="s">
        <v>547</v>
      </c>
      <c r="D41" s="9">
        <v>140378</v>
      </c>
      <c r="H41" s="9">
        <v>141799</v>
      </c>
    </row>
    <row r="42" spans="1:8" ht="15">
      <c r="A42" s="8" t="s">
        <v>548</v>
      </c>
      <c r="C42" s="4">
        <v>279087</v>
      </c>
      <c r="D42" s="4"/>
      <c r="G42" s="4">
        <v>245549</v>
      </c>
      <c r="H42" s="4"/>
    </row>
    <row r="43" spans="1:8" ht="15">
      <c r="A43" t="s">
        <v>549</v>
      </c>
      <c r="D43" s="9">
        <v>9629797</v>
      </c>
      <c r="H43" s="9">
        <v>9578691</v>
      </c>
    </row>
    <row r="44" spans="1:8" ht="15">
      <c r="A44" t="s">
        <v>550</v>
      </c>
      <c r="C44" s="10">
        <v>14.58</v>
      </c>
      <c r="D44" s="10"/>
      <c r="G44" s="10">
        <v>14.8</v>
      </c>
      <c r="H44" s="10"/>
    </row>
  </sheetData>
  <sheetProtection selectLockedCells="1" selectUnlockedCells="1"/>
  <mergeCells count="16">
    <mergeCell ref="A2:F2"/>
    <mergeCell ref="C4:E4"/>
    <mergeCell ref="G4:I4"/>
    <mergeCell ref="C5:I5"/>
    <mergeCell ref="C6:E6"/>
    <mergeCell ref="G6:I6"/>
    <mergeCell ref="C9:D9"/>
    <mergeCell ref="G9:H9"/>
    <mergeCell ref="C22:D22"/>
    <mergeCell ref="G22:H22"/>
    <mergeCell ref="C24:D24"/>
    <mergeCell ref="G24:H24"/>
    <mergeCell ref="C42:D42"/>
    <mergeCell ref="G42:H42"/>
    <mergeCell ref="C44:D44"/>
    <mergeCell ref="G44:H44"/>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U42"/>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6" t="s">
        <v>12</v>
      </c>
      <c r="D3" s="6"/>
      <c r="E3" s="6"/>
      <c r="F3" s="6"/>
      <c r="G3" s="6"/>
      <c r="H3" s="6"/>
      <c r="I3" s="6"/>
      <c r="K3" s="6" t="s">
        <v>861</v>
      </c>
      <c r="L3" s="6"/>
      <c r="M3" s="6"/>
      <c r="N3" s="6"/>
      <c r="O3" s="6"/>
      <c r="P3" s="6"/>
      <c r="Q3" s="6"/>
      <c r="R3" s="6"/>
      <c r="S3" s="6"/>
      <c r="T3" s="6"/>
      <c r="U3" s="6"/>
    </row>
    <row r="4" spans="3:21" ht="39.75" customHeight="1">
      <c r="C4" s="3" t="s">
        <v>862</v>
      </c>
      <c r="D4" s="3"/>
      <c r="E4" s="3"/>
      <c r="G4" s="2" t="s">
        <v>863</v>
      </c>
      <c r="H4" s="2"/>
      <c r="I4" s="2"/>
      <c r="K4" s="2" t="s">
        <v>864</v>
      </c>
      <c r="L4" s="2"/>
      <c r="M4" s="2"/>
      <c r="O4" s="3" t="s">
        <v>865</v>
      </c>
      <c r="P4" s="3"/>
      <c r="Q4" s="3"/>
      <c r="S4" s="3" t="s">
        <v>866</v>
      </c>
      <c r="T4" s="3"/>
      <c r="U4" s="3"/>
    </row>
    <row r="5" ht="39.75" customHeight="1">
      <c r="A5" s="7" t="s">
        <v>552</v>
      </c>
    </row>
    <row r="6" ht="39.75" customHeight="1">
      <c r="A6" s="7" t="s">
        <v>196</v>
      </c>
    </row>
    <row r="7" spans="1:20" ht="15">
      <c r="A7" t="s">
        <v>197</v>
      </c>
      <c r="C7" s="4">
        <v>16613</v>
      </c>
      <c r="D7" s="4"/>
      <c r="G7" s="4">
        <v>2593</v>
      </c>
      <c r="H7" s="4"/>
      <c r="K7" s="4">
        <v>10733</v>
      </c>
      <c r="L7" s="4"/>
      <c r="O7" s="4">
        <v>13326</v>
      </c>
      <c r="P7" s="4"/>
      <c r="S7" s="4">
        <v>1752</v>
      </c>
      <c r="T7" s="4"/>
    </row>
    <row r="8" spans="1:20" ht="15">
      <c r="A8" t="s">
        <v>198</v>
      </c>
      <c r="D8" s="9">
        <v>211</v>
      </c>
      <c r="H8" t="s">
        <v>31</v>
      </c>
      <c r="L8" t="s">
        <v>31</v>
      </c>
      <c r="P8" t="s">
        <v>31</v>
      </c>
      <c r="T8" t="s">
        <v>31</v>
      </c>
    </row>
    <row r="9" spans="1:20" ht="15">
      <c r="A9" t="s">
        <v>199</v>
      </c>
      <c r="D9" s="9">
        <v>103</v>
      </c>
      <c r="H9" t="s">
        <v>31</v>
      </c>
      <c r="L9" t="s">
        <v>31</v>
      </c>
      <c r="P9" t="s">
        <v>31</v>
      </c>
      <c r="T9" t="s">
        <v>31</v>
      </c>
    </row>
    <row r="10" spans="1:20" ht="15">
      <c r="A10" s="8" t="s">
        <v>200</v>
      </c>
      <c r="D10" s="9">
        <v>16927</v>
      </c>
      <c r="H10" s="9">
        <v>2593</v>
      </c>
      <c r="L10" s="9">
        <v>10733</v>
      </c>
      <c r="P10" s="9">
        <v>13326</v>
      </c>
      <c r="T10" s="9">
        <v>1752</v>
      </c>
    </row>
    <row r="11" ht="39.75" customHeight="1">
      <c r="A11" s="7" t="s">
        <v>201</v>
      </c>
    </row>
    <row r="12" spans="1:20" ht="15">
      <c r="A12" t="s">
        <v>197</v>
      </c>
      <c r="D12" t="s">
        <v>31</v>
      </c>
      <c r="H12" t="s">
        <v>31</v>
      </c>
      <c r="L12" s="9">
        <v>106</v>
      </c>
      <c r="P12" s="9">
        <v>106</v>
      </c>
      <c r="T12" s="9">
        <v>20</v>
      </c>
    </row>
    <row r="13" spans="1:20" ht="15">
      <c r="A13" t="s">
        <v>198</v>
      </c>
      <c r="D13" s="9">
        <v>136</v>
      </c>
      <c r="H13" t="s">
        <v>31</v>
      </c>
      <c r="L13" t="s">
        <v>31</v>
      </c>
      <c r="P13" t="s">
        <v>31</v>
      </c>
      <c r="T13" t="s">
        <v>31</v>
      </c>
    </row>
    <row r="14" spans="1:20" ht="15">
      <c r="A14" t="s">
        <v>199</v>
      </c>
      <c r="D14" s="9">
        <v>7</v>
      </c>
      <c r="H14" t="s">
        <v>31</v>
      </c>
      <c r="L14" t="s">
        <v>31</v>
      </c>
      <c r="P14" t="s">
        <v>31</v>
      </c>
      <c r="T14" t="s">
        <v>31</v>
      </c>
    </row>
    <row r="15" spans="1:20" ht="15">
      <c r="A15" s="8" t="s">
        <v>202</v>
      </c>
      <c r="D15" s="9">
        <v>143</v>
      </c>
      <c r="H15" t="s">
        <v>31</v>
      </c>
      <c r="L15" s="9">
        <v>106</v>
      </c>
      <c r="P15" s="9">
        <v>106</v>
      </c>
      <c r="T15" s="9">
        <v>20</v>
      </c>
    </row>
    <row r="16" spans="1:20" ht="15">
      <c r="A16" s="8" t="s">
        <v>27</v>
      </c>
      <c r="D16" s="9">
        <v>17070</v>
      </c>
      <c r="H16" s="9">
        <v>2593</v>
      </c>
      <c r="L16" s="9">
        <v>10839</v>
      </c>
      <c r="P16" s="9">
        <v>13432</v>
      </c>
      <c r="T16" s="9">
        <v>1772</v>
      </c>
    </row>
    <row r="17" ht="39.75" customHeight="1">
      <c r="A17" s="7" t="s">
        <v>553</v>
      </c>
    </row>
    <row r="18" spans="1:20" ht="15">
      <c r="A18" t="s">
        <v>203</v>
      </c>
      <c r="D18" s="9">
        <v>3384</v>
      </c>
      <c r="H18" s="9">
        <v>580</v>
      </c>
      <c r="L18" s="9">
        <v>3583</v>
      </c>
      <c r="P18" s="9">
        <v>4163</v>
      </c>
      <c r="T18" s="9">
        <v>831</v>
      </c>
    </row>
    <row r="19" spans="1:20" ht="15">
      <c r="A19" t="s">
        <v>214</v>
      </c>
      <c r="D19" s="9">
        <v>965</v>
      </c>
      <c r="H19" s="9">
        <v>127</v>
      </c>
      <c r="L19" s="9">
        <v>345</v>
      </c>
      <c r="P19" s="9">
        <v>472</v>
      </c>
      <c r="T19" t="s">
        <v>31</v>
      </c>
    </row>
    <row r="20" spans="1:20" ht="15">
      <c r="A20" t="s">
        <v>206</v>
      </c>
      <c r="D20" s="9">
        <v>3435</v>
      </c>
      <c r="H20" s="9">
        <v>427</v>
      </c>
      <c r="L20" s="9">
        <v>1818</v>
      </c>
      <c r="P20" s="9">
        <v>2245</v>
      </c>
      <c r="T20" s="9">
        <v>1365</v>
      </c>
    </row>
    <row r="21" spans="1:20" ht="15">
      <c r="A21" t="s">
        <v>867</v>
      </c>
      <c r="D21" t="s">
        <v>31</v>
      </c>
      <c r="H21" t="s">
        <v>31</v>
      </c>
      <c r="L21" s="9">
        <v>627</v>
      </c>
      <c r="P21" s="9">
        <v>627</v>
      </c>
      <c r="T21" t="s">
        <v>31</v>
      </c>
    </row>
    <row r="22" spans="1:20" ht="15">
      <c r="A22" t="s">
        <v>207</v>
      </c>
      <c r="D22" s="9">
        <v>1639</v>
      </c>
      <c r="H22" s="9">
        <v>472</v>
      </c>
      <c r="L22" s="9">
        <v>463</v>
      </c>
      <c r="P22" s="9">
        <v>935</v>
      </c>
      <c r="T22" s="9">
        <v>151</v>
      </c>
    </row>
    <row r="23" spans="1:20" ht="15">
      <c r="A23" t="s">
        <v>208</v>
      </c>
      <c r="D23" s="9">
        <v>938</v>
      </c>
      <c r="H23" s="9">
        <v>110</v>
      </c>
      <c r="L23" t="s">
        <v>31</v>
      </c>
      <c r="P23" s="9">
        <v>110</v>
      </c>
      <c r="T23" t="s">
        <v>31</v>
      </c>
    </row>
    <row r="24" spans="1:20" ht="15">
      <c r="A24" t="s">
        <v>209</v>
      </c>
      <c r="D24" s="9">
        <v>991</v>
      </c>
      <c r="H24" s="9">
        <v>216</v>
      </c>
      <c r="L24" s="9">
        <v>569</v>
      </c>
      <c r="P24" s="9">
        <v>785</v>
      </c>
      <c r="T24" s="9">
        <v>288</v>
      </c>
    </row>
    <row r="25" spans="1:20" ht="15">
      <c r="A25" s="8" t="s">
        <v>28</v>
      </c>
      <c r="D25" s="9">
        <v>11352</v>
      </c>
      <c r="H25" s="9">
        <v>1932</v>
      </c>
      <c r="L25" s="9">
        <v>7405</v>
      </c>
      <c r="P25" s="9">
        <v>9337</v>
      </c>
      <c r="T25" s="9">
        <v>2635</v>
      </c>
    </row>
    <row r="26" spans="1:20" ht="15">
      <c r="A26" t="s">
        <v>29</v>
      </c>
      <c r="D26" s="9">
        <v>5718</v>
      </c>
      <c r="H26" s="9">
        <v>661</v>
      </c>
      <c r="L26" s="9">
        <v>3434</v>
      </c>
      <c r="P26" s="9">
        <v>4095</v>
      </c>
      <c r="T26" s="5">
        <v>-863</v>
      </c>
    </row>
    <row r="27" ht="39.75" customHeight="1">
      <c r="A27" s="7" t="s">
        <v>212</v>
      </c>
    </row>
    <row r="28" spans="1:20" ht="15">
      <c r="A28" t="s">
        <v>30</v>
      </c>
      <c r="D28" s="9">
        <v>87</v>
      </c>
      <c r="H28" t="s">
        <v>31</v>
      </c>
      <c r="L28" s="5">
        <v>-1112</v>
      </c>
      <c r="P28" s="5">
        <v>-1112</v>
      </c>
      <c r="T28" t="s">
        <v>31</v>
      </c>
    </row>
    <row r="29" spans="1:20" ht="15">
      <c r="A29" t="s">
        <v>868</v>
      </c>
      <c r="D29" s="9">
        <v>2742</v>
      </c>
      <c r="H29" t="s">
        <v>31</v>
      </c>
      <c r="L29" t="s">
        <v>31</v>
      </c>
      <c r="P29" t="s">
        <v>31</v>
      </c>
      <c r="T29" t="s">
        <v>31</v>
      </c>
    </row>
    <row r="30" spans="1:20" ht="15">
      <c r="A30" t="s">
        <v>216</v>
      </c>
      <c r="D30" s="9">
        <v>367</v>
      </c>
      <c r="H30" s="5">
        <v>-222</v>
      </c>
      <c r="L30" s="9">
        <v>161</v>
      </c>
      <c r="P30" s="5">
        <v>-61</v>
      </c>
      <c r="T30" s="5">
        <v>-156</v>
      </c>
    </row>
    <row r="31" spans="1:20" ht="15">
      <c r="A31" t="s">
        <v>217</v>
      </c>
      <c r="D31" s="9">
        <v>511</v>
      </c>
      <c r="H31" s="5">
        <v>-41</v>
      </c>
      <c r="L31" t="s">
        <v>31</v>
      </c>
      <c r="P31" s="5">
        <v>-41</v>
      </c>
      <c r="T31" t="s">
        <v>31</v>
      </c>
    </row>
    <row r="32" spans="1:20" ht="15">
      <c r="A32" t="s">
        <v>35</v>
      </c>
      <c r="D32" s="5">
        <v>-1750</v>
      </c>
      <c r="H32" t="s">
        <v>31</v>
      </c>
      <c r="L32" t="s">
        <v>31</v>
      </c>
      <c r="P32" t="s">
        <v>31</v>
      </c>
      <c r="T32" t="s">
        <v>31</v>
      </c>
    </row>
    <row r="33" spans="1:20" ht="15">
      <c r="A33" t="s">
        <v>212</v>
      </c>
      <c r="D33" s="9">
        <v>1957</v>
      </c>
      <c r="H33" s="5">
        <v>-263</v>
      </c>
      <c r="L33" s="5">
        <v>-951</v>
      </c>
      <c r="P33" s="5">
        <v>-1214</v>
      </c>
      <c r="T33" s="5">
        <v>-156</v>
      </c>
    </row>
    <row r="34" ht="39.75" customHeight="1">
      <c r="A34" s="7" t="s">
        <v>36</v>
      </c>
    </row>
    <row r="35" spans="1:20" ht="15">
      <c r="A35" t="s">
        <v>218</v>
      </c>
      <c r="D35" t="s">
        <v>31</v>
      </c>
      <c r="H35" t="s">
        <v>31</v>
      </c>
      <c r="L35" t="s">
        <v>31</v>
      </c>
      <c r="P35" t="s">
        <v>31</v>
      </c>
      <c r="T35" s="9">
        <v>199</v>
      </c>
    </row>
    <row r="36" spans="1:20" ht="15">
      <c r="A36" t="s">
        <v>219</v>
      </c>
      <c r="D36" t="s">
        <v>31</v>
      </c>
      <c r="H36" t="s">
        <v>31</v>
      </c>
      <c r="L36" s="9">
        <v>2645</v>
      </c>
      <c r="P36" s="9">
        <v>2645</v>
      </c>
      <c r="T36" s="5">
        <v>-638</v>
      </c>
    </row>
    <row r="37" spans="1:20" ht="15">
      <c r="A37" t="s">
        <v>869</v>
      </c>
      <c r="D37" t="s">
        <v>31</v>
      </c>
      <c r="H37" t="s">
        <v>31</v>
      </c>
      <c r="L37" s="9">
        <v>378</v>
      </c>
      <c r="P37" s="9">
        <v>378</v>
      </c>
      <c r="T37" t="s">
        <v>31</v>
      </c>
    </row>
    <row r="38" spans="1:20" ht="15">
      <c r="A38" t="s">
        <v>221</v>
      </c>
      <c r="D38" t="s">
        <v>31</v>
      </c>
      <c r="H38" t="s">
        <v>31</v>
      </c>
      <c r="L38" t="s">
        <v>31</v>
      </c>
      <c r="P38" t="s">
        <v>31</v>
      </c>
      <c r="T38" s="5">
        <v>-889</v>
      </c>
    </row>
    <row r="39" spans="1:20" ht="15">
      <c r="A39" t="s">
        <v>222</v>
      </c>
      <c r="D39" t="s">
        <v>31</v>
      </c>
      <c r="H39" t="s">
        <v>31</v>
      </c>
      <c r="L39" t="s">
        <v>31</v>
      </c>
      <c r="P39" t="s">
        <v>31</v>
      </c>
      <c r="T39" s="9">
        <v>71</v>
      </c>
    </row>
    <row r="40" spans="1:20" ht="15">
      <c r="A40" t="s">
        <v>223</v>
      </c>
      <c r="D40" t="s">
        <v>31</v>
      </c>
      <c r="H40" t="s">
        <v>31</v>
      </c>
      <c r="L40" s="9">
        <v>61</v>
      </c>
      <c r="P40" s="9">
        <v>61</v>
      </c>
      <c r="T40" t="s">
        <v>31</v>
      </c>
    </row>
    <row r="41" spans="1:20" ht="15">
      <c r="A41" t="s">
        <v>224</v>
      </c>
      <c r="D41" t="s">
        <v>31</v>
      </c>
      <c r="H41" t="s">
        <v>31</v>
      </c>
      <c r="L41" s="9">
        <v>29</v>
      </c>
      <c r="P41" s="9">
        <v>29</v>
      </c>
      <c r="T41" s="9">
        <v>89</v>
      </c>
    </row>
    <row r="42" spans="1:20" ht="15">
      <c r="A42" s="8" t="s">
        <v>213</v>
      </c>
      <c r="D42" t="s">
        <v>31</v>
      </c>
      <c r="H42" t="s">
        <v>31</v>
      </c>
      <c r="L42" s="9">
        <v>3113</v>
      </c>
      <c r="P42" s="9">
        <v>3113</v>
      </c>
      <c r="T42" s="5">
        <v>-1168</v>
      </c>
    </row>
  </sheetData>
  <sheetProtection selectLockedCells="1" selectUnlockedCells="1"/>
  <mergeCells count="17">
    <mergeCell ref="C2:E2"/>
    <mergeCell ref="G2:I2"/>
    <mergeCell ref="K2:M2"/>
    <mergeCell ref="O2:Q2"/>
    <mergeCell ref="S2:U2"/>
    <mergeCell ref="C3:I3"/>
    <mergeCell ref="K3:U3"/>
    <mergeCell ref="C4:E4"/>
    <mergeCell ref="G4:I4"/>
    <mergeCell ref="K4:M4"/>
    <mergeCell ref="O4:Q4"/>
    <mergeCell ref="S4:U4"/>
    <mergeCell ref="C7:D7"/>
    <mergeCell ref="G7:H7"/>
    <mergeCell ref="K7:L7"/>
    <mergeCell ref="O7:P7"/>
    <mergeCell ref="S7:T7"/>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U1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6" t="s">
        <v>12</v>
      </c>
      <c r="D3" s="6"/>
      <c r="E3" s="6"/>
      <c r="F3" s="6"/>
      <c r="G3" s="6"/>
      <c r="H3" s="6"/>
      <c r="I3" s="6"/>
      <c r="K3" s="6" t="s">
        <v>861</v>
      </c>
      <c r="L3" s="6"/>
      <c r="M3" s="6"/>
      <c r="N3" s="6"/>
      <c r="O3" s="6"/>
      <c r="P3" s="6"/>
      <c r="Q3" s="6"/>
      <c r="R3" s="6"/>
      <c r="S3" s="6"/>
      <c r="T3" s="6"/>
      <c r="U3" s="6"/>
    </row>
    <row r="4" spans="3:21" ht="39.75" customHeight="1">
      <c r="C4" s="3" t="s">
        <v>862</v>
      </c>
      <c r="D4" s="3"/>
      <c r="E4" s="3"/>
      <c r="G4" s="2" t="s">
        <v>863</v>
      </c>
      <c r="H4" s="2"/>
      <c r="I4" s="2"/>
      <c r="K4" s="2" t="s">
        <v>864</v>
      </c>
      <c r="L4" s="2"/>
      <c r="M4" s="2"/>
      <c r="O4" s="3" t="s">
        <v>865</v>
      </c>
      <c r="P4" s="3"/>
      <c r="Q4" s="3"/>
      <c r="S4" s="3" t="s">
        <v>866</v>
      </c>
      <c r="T4" s="3"/>
      <c r="U4" s="3"/>
    </row>
    <row r="5" spans="1:20" ht="15">
      <c r="A5" t="s">
        <v>870</v>
      </c>
      <c r="D5" s="9">
        <v>7675</v>
      </c>
      <c r="H5" s="9">
        <v>398</v>
      </c>
      <c r="L5" s="9">
        <v>5596</v>
      </c>
      <c r="P5" s="9">
        <v>5994</v>
      </c>
      <c r="T5" s="5">
        <v>-2187</v>
      </c>
    </row>
    <row r="6" spans="1:20" ht="15">
      <c r="A6" t="s">
        <v>37</v>
      </c>
      <c r="D6" t="s">
        <v>31</v>
      </c>
      <c r="H6" s="5">
        <v>-348</v>
      </c>
      <c r="L6" s="9">
        <v>570</v>
      </c>
      <c r="P6" s="9">
        <v>222</v>
      </c>
      <c r="T6" t="s">
        <v>31</v>
      </c>
    </row>
    <row r="7" spans="1:20" ht="15">
      <c r="A7" t="s">
        <v>38</v>
      </c>
      <c r="D7" t="s">
        <v>31</v>
      </c>
      <c r="H7" s="9">
        <v>873</v>
      </c>
      <c r="L7" s="5">
        <v>-873</v>
      </c>
      <c r="P7" t="s">
        <v>31</v>
      </c>
      <c r="T7" t="s">
        <v>31</v>
      </c>
    </row>
    <row r="8" spans="1:20" ht="15">
      <c r="A8" t="s">
        <v>39</v>
      </c>
      <c r="C8" s="4">
        <v>7675</v>
      </c>
      <c r="D8" s="4"/>
      <c r="G8" s="4">
        <v>923</v>
      </c>
      <c r="H8" s="4"/>
      <c r="K8" s="4">
        <v>5293</v>
      </c>
      <c r="L8" s="4"/>
      <c r="O8" s="4">
        <v>6216</v>
      </c>
      <c r="P8" s="4"/>
      <c r="S8" s="13">
        <v>-2187</v>
      </c>
      <c r="T8" s="13"/>
    </row>
    <row r="9" spans="1:8" ht="15">
      <c r="A9" t="s">
        <v>556</v>
      </c>
      <c r="C9" s="10">
        <v>0.59</v>
      </c>
      <c r="D9" s="10"/>
      <c r="G9" s="10">
        <v>0.07000000000000002</v>
      </c>
      <c r="H9" s="10"/>
    </row>
    <row r="10" spans="1:8" ht="15">
      <c r="A10" t="s">
        <v>557</v>
      </c>
      <c r="C10" s="10">
        <v>0.8</v>
      </c>
      <c r="D10" s="10"/>
      <c r="G10" s="10">
        <v>0.1</v>
      </c>
      <c r="H10" s="10"/>
    </row>
    <row r="11" spans="1:8" ht="15">
      <c r="A11" t="s">
        <v>558</v>
      </c>
      <c r="C11" s="10">
        <v>1.02</v>
      </c>
      <c r="D11" s="10"/>
      <c r="G11" s="10">
        <v>0.17</v>
      </c>
      <c r="H11" s="10"/>
    </row>
    <row r="12" spans="1:8" ht="15">
      <c r="A12" t="s">
        <v>559</v>
      </c>
      <c r="D12" s="9">
        <v>9619723</v>
      </c>
      <c r="H12" s="9">
        <v>9578691</v>
      </c>
    </row>
  </sheetData>
  <sheetProtection selectLockedCells="1" selectUnlockedCells="1"/>
  <mergeCells count="23">
    <mergeCell ref="C2:E2"/>
    <mergeCell ref="G2:I2"/>
    <mergeCell ref="K2:M2"/>
    <mergeCell ref="O2:Q2"/>
    <mergeCell ref="S2:U2"/>
    <mergeCell ref="C3:I3"/>
    <mergeCell ref="K3:U3"/>
    <mergeCell ref="C4:E4"/>
    <mergeCell ref="G4:I4"/>
    <mergeCell ref="K4:M4"/>
    <mergeCell ref="O4:Q4"/>
    <mergeCell ref="S4:U4"/>
    <mergeCell ref="C8:D8"/>
    <mergeCell ref="G8:H8"/>
    <mergeCell ref="K8:L8"/>
    <mergeCell ref="O8:P8"/>
    <mergeCell ref="S8:T8"/>
    <mergeCell ref="C9:D9"/>
    <mergeCell ref="G9:H9"/>
    <mergeCell ref="C10:D10"/>
    <mergeCell ref="G10:H10"/>
    <mergeCell ref="C11:D11"/>
    <mergeCell ref="G11:H11"/>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AK30"/>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35" width="8.7109375" style="0" customWidth="1"/>
    <col min="36" max="36" width="10.7109375" style="0" customWidth="1"/>
    <col min="37" max="16384" width="8.7109375" style="0" customWidth="1"/>
  </cols>
  <sheetData>
    <row r="2" spans="3:37" ht="15">
      <c r="C2" s="2"/>
      <c r="D2" s="2"/>
      <c r="E2" s="2"/>
      <c r="G2" s="2"/>
      <c r="H2" s="2"/>
      <c r="I2" s="2"/>
      <c r="K2" s="2"/>
      <c r="L2" s="2"/>
      <c r="M2" s="2"/>
      <c r="O2" s="2"/>
      <c r="P2" s="2"/>
      <c r="Q2" s="2"/>
      <c r="S2" s="2"/>
      <c r="T2" s="2"/>
      <c r="U2" s="2"/>
      <c r="W2" s="2"/>
      <c r="X2" s="2"/>
      <c r="Y2" s="2"/>
      <c r="AA2" s="2"/>
      <c r="AB2" s="2"/>
      <c r="AC2" s="2"/>
      <c r="AE2" s="2"/>
      <c r="AF2" s="2"/>
      <c r="AG2" s="2"/>
      <c r="AI2" s="2"/>
      <c r="AJ2" s="2"/>
      <c r="AK2" s="2"/>
    </row>
    <row r="3" spans="3:37" ht="15">
      <c r="C3" s="2"/>
      <c r="D3" s="2"/>
      <c r="E3" s="2"/>
      <c r="G3" s="2"/>
      <c r="H3" s="2"/>
      <c r="I3" s="2"/>
      <c r="K3" s="2"/>
      <c r="L3" s="2"/>
      <c r="M3" s="2"/>
      <c r="O3" s="2"/>
      <c r="P3" s="2"/>
      <c r="Q3" s="2"/>
      <c r="S3" s="2"/>
      <c r="T3" s="2"/>
      <c r="U3" s="2"/>
      <c r="W3" s="2"/>
      <c r="X3" s="2"/>
      <c r="Y3" s="2"/>
      <c r="AA3" s="2"/>
      <c r="AB3" s="2"/>
      <c r="AC3" s="2"/>
      <c r="AE3" s="2"/>
      <c r="AF3" s="2"/>
      <c r="AG3" s="2"/>
      <c r="AI3" s="2"/>
      <c r="AJ3" s="2"/>
      <c r="AK3" s="2"/>
    </row>
    <row r="4" spans="3:37" ht="15">
      <c r="C4" s="2" t="s">
        <v>871</v>
      </c>
      <c r="D4" s="2"/>
      <c r="E4" s="2"/>
      <c r="G4" s="2" t="s">
        <v>872</v>
      </c>
      <c r="H4" s="2"/>
      <c r="I4" s="2"/>
      <c r="K4" s="6" t="s">
        <v>560</v>
      </c>
      <c r="L4" s="6"/>
      <c r="M4" s="6"/>
      <c r="N4" s="6"/>
      <c r="O4" s="6"/>
      <c r="P4" s="6"/>
      <c r="Q4" s="6"/>
      <c r="S4" s="2" t="s">
        <v>873</v>
      </c>
      <c r="T4" s="2"/>
      <c r="U4" s="2"/>
      <c r="W4" s="2" t="s">
        <v>874</v>
      </c>
      <c r="X4" s="2"/>
      <c r="Y4" s="2"/>
      <c r="AA4" s="2" t="s">
        <v>563</v>
      </c>
      <c r="AB4" s="2"/>
      <c r="AC4" s="2"/>
      <c r="AE4" s="2" t="s">
        <v>564</v>
      </c>
      <c r="AF4" s="2"/>
      <c r="AG4" s="2"/>
      <c r="AI4" s="1" t="s">
        <v>565</v>
      </c>
      <c r="AJ4" s="1"/>
      <c r="AK4" s="1"/>
    </row>
    <row r="5" spans="3:9" ht="15">
      <c r="C5" s="2" t="s">
        <v>566</v>
      </c>
      <c r="D5" s="2"/>
      <c r="E5" s="2"/>
      <c r="G5" s="2" t="s">
        <v>567</v>
      </c>
      <c r="H5" s="2"/>
      <c r="I5" s="2"/>
    </row>
    <row r="6" spans="1:36" ht="15">
      <c r="A6" t="s">
        <v>875</v>
      </c>
      <c r="C6" s="4">
        <v>69522</v>
      </c>
      <c r="D6" s="4"/>
      <c r="G6" s="6" t="s">
        <v>175</v>
      </c>
      <c r="H6" s="6"/>
      <c r="L6" t="s">
        <v>31</v>
      </c>
      <c r="O6" s="6" t="s">
        <v>175</v>
      </c>
      <c r="P6" s="6"/>
      <c r="S6" s="6" t="s">
        <v>175</v>
      </c>
      <c r="T6" s="6"/>
      <c r="W6" s="6" t="s">
        <v>175</v>
      </c>
      <c r="X6" s="6"/>
      <c r="AA6" s="6" t="s">
        <v>175</v>
      </c>
      <c r="AB6" s="6"/>
      <c r="AE6" s="6" t="s">
        <v>175</v>
      </c>
      <c r="AF6" s="6"/>
      <c r="AI6" s="4">
        <v>69522</v>
      </c>
      <c r="AJ6" s="4"/>
    </row>
    <row r="7" spans="1:36" ht="15">
      <c r="A7" t="s">
        <v>876</v>
      </c>
      <c r="D7" s="5">
        <v>-2187</v>
      </c>
      <c r="H7" t="s">
        <v>31</v>
      </c>
      <c r="L7" t="s">
        <v>31</v>
      </c>
      <c r="P7" t="s">
        <v>31</v>
      </c>
      <c r="T7" t="s">
        <v>31</v>
      </c>
      <c r="X7" t="s">
        <v>31</v>
      </c>
      <c r="AB7" t="s">
        <v>31</v>
      </c>
      <c r="AF7" t="s">
        <v>31</v>
      </c>
      <c r="AJ7" s="5">
        <v>-2187</v>
      </c>
    </row>
    <row r="8" spans="1:36" ht="15">
      <c r="A8" t="s">
        <v>877</v>
      </c>
      <c r="D8" s="5">
        <v>-12616</v>
      </c>
      <c r="H8" t="s">
        <v>31</v>
      </c>
      <c r="L8" t="s">
        <v>31</v>
      </c>
      <c r="P8" t="s">
        <v>31</v>
      </c>
      <c r="T8" t="s">
        <v>31</v>
      </c>
      <c r="X8" t="s">
        <v>31</v>
      </c>
      <c r="AB8" t="s">
        <v>31</v>
      </c>
      <c r="AF8" t="s">
        <v>31</v>
      </c>
      <c r="AJ8" s="5">
        <v>-12616</v>
      </c>
    </row>
    <row r="9" spans="1:36" ht="15">
      <c r="A9" t="s">
        <v>878</v>
      </c>
      <c r="D9" s="9">
        <v>54719</v>
      </c>
      <c r="H9" t="s">
        <v>31</v>
      </c>
      <c r="L9" t="s">
        <v>31</v>
      </c>
      <c r="P9" t="s">
        <v>31</v>
      </c>
      <c r="T9" t="s">
        <v>31</v>
      </c>
      <c r="X9" t="s">
        <v>31</v>
      </c>
      <c r="AB9" t="s">
        <v>31</v>
      </c>
      <c r="AF9" t="s">
        <v>31</v>
      </c>
      <c r="AJ9" s="9">
        <v>54719</v>
      </c>
    </row>
    <row r="10" spans="1:36" ht="15">
      <c r="A10" t="s">
        <v>879</v>
      </c>
      <c r="D10" s="9">
        <v>5293</v>
      </c>
      <c r="H10" s="5">
        <v>-61</v>
      </c>
      <c r="AJ10" s="9">
        <v>5232</v>
      </c>
    </row>
    <row r="11" spans="1:36" ht="39.75" customHeight="1">
      <c r="A11" s="7" t="s">
        <v>880</v>
      </c>
      <c r="D11" s="9">
        <v>1227</v>
      </c>
      <c r="H11" s="9">
        <v>2790</v>
      </c>
      <c r="L11" t="s">
        <v>31</v>
      </c>
      <c r="P11" t="s">
        <v>31</v>
      </c>
      <c r="T11" t="s">
        <v>31</v>
      </c>
      <c r="X11" t="s">
        <v>31</v>
      </c>
      <c r="AB11" t="s">
        <v>31</v>
      </c>
      <c r="AF11" t="s">
        <v>31</v>
      </c>
      <c r="AJ11" s="9">
        <v>4017</v>
      </c>
    </row>
    <row r="12" spans="1:36" ht="15">
      <c r="A12" t="s">
        <v>881</v>
      </c>
      <c r="D12" s="5">
        <v>-209</v>
      </c>
      <c r="H12" s="5">
        <v>-121</v>
      </c>
      <c r="L12" t="s">
        <v>31</v>
      </c>
      <c r="P12" t="s">
        <v>31</v>
      </c>
      <c r="T12" t="s">
        <v>31</v>
      </c>
      <c r="X12" t="s">
        <v>31</v>
      </c>
      <c r="AB12" t="s">
        <v>31</v>
      </c>
      <c r="AF12" t="s">
        <v>31</v>
      </c>
      <c r="AJ12" s="5">
        <v>-330</v>
      </c>
    </row>
    <row r="13" spans="1:36" ht="15">
      <c r="A13" t="s">
        <v>877</v>
      </c>
      <c r="D13" s="5">
        <v>-6710</v>
      </c>
      <c r="H13" s="5">
        <v>-225</v>
      </c>
      <c r="L13" t="s">
        <v>31</v>
      </c>
      <c r="P13" t="s">
        <v>31</v>
      </c>
      <c r="T13" t="s">
        <v>31</v>
      </c>
      <c r="X13" t="s">
        <v>31</v>
      </c>
      <c r="AB13" t="s">
        <v>31</v>
      </c>
      <c r="AF13" t="s">
        <v>31</v>
      </c>
      <c r="AJ13" s="5">
        <v>-6935</v>
      </c>
    </row>
    <row r="14" ht="39.75" customHeight="1">
      <c r="A14" s="7" t="s">
        <v>882</v>
      </c>
    </row>
    <row r="15" spans="1:36" ht="15">
      <c r="A15" t="s">
        <v>883</v>
      </c>
      <c r="D15" t="s">
        <v>31</v>
      </c>
      <c r="H15" s="9">
        <v>61</v>
      </c>
      <c r="L15" t="s">
        <v>31</v>
      </c>
      <c r="P15" t="s">
        <v>31</v>
      </c>
      <c r="T15" t="s">
        <v>31</v>
      </c>
      <c r="X15" t="s">
        <v>31</v>
      </c>
      <c r="AB15" t="s">
        <v>31</v>
      </c>
      <c r="AF15" t="s">
        <v>31</v>
      </c>
      <c r="AJ15" s="9">
        <v>61</v>
      </c>
    </row>
    <row r="16" spans="1:36" ht="15">
      <c r="A16" t="s">
        <v>884</v>
      </c>
      <c r="D16" t="s">
        <v>31</v>
      </c>
      <c r="H16" s="5">
        <v>-2790</v>
      </c>
      <c r="L16" t="s">
        <v>31</v>
      </c>
      <c r="P16" t="s">
        <v>31</v>
      </c>
      <c r="T16" t="s">
        <v>31</v>
      </c>
      <c r="X16" t="s">
        <v>31</v>
      </c>
      <c r="AB16" t="s">
        <v>31</v>
      </c>
      <c r="AF16" t="s">
        <v>31</v>
      </c>
      <c r="AJ16" s="5">
        <v>-2790</v>
      </c>
    </row>
    <row r="17" spans="1:36" ht="15">
      <c r="A17" t="s">
        <v>885</v>
      </c>
      <c r="D17" s="9">
        <v>209</v>
      </c>
      <c r="H17" s="9">
        <v>121</v>
      </c>
      <c r="L17" t="s">
        <v>31</v>
      </c>
      <c r="P17" t="s">
        <v>31</v>
      </c>
      <c r="T17" t="s">
        <v>31</v>
      </c>
      <c r="X17" t="s">
        <v>31</v>
      </c>
      <c r="AB17" t="s">
        <v>31</v>
      </c>
      <c r="AF17" t="s">
        <v>31</v>
      </c>
      <c r="AJ17" s="9">
        <v>330</v>
      </c>
    </row>
    <row r="18" spans="1:36" ht="15">
      <c r="A18" t="s">
        <v>877</v>
      </c>
      <c r="D18" t="s">
        <v>31</v>
      </c>
      <c r="H18" s="9">
        <v>225</v>
      </c>
      <c r="L18" t="s">
        <v>31</v>
      </c>
      <c r="P18" t="s">
        <v>31</v>
      </c>
      <c r="T18" t="s">
        <v>31</v>
      </c>
      <c r="X18" t="s">
        <v>31</v>
      </c>
      <c r="AB18" t="s">
        <v>31</v>
      </c>
      <c r="AF18" t="s">
        <v>31</v>
      </c>
      <c r="AJ18" s="9">
        <v>225</v>
      </c>
    </row>
    <row r="19" spans="1:36" ht="39.75" customHeight="1">
      <c r="A19" s="15" t="s">
        <v>886</v>
      </c>
      <c r="D19" s="9">
        <v>209</v>
      </c>
      <c r="H19" s="5">
        <v>-2383</v>
      </c>
      <c r="L19" t="s">
        <v>31</v>
      </c>
      <c r="P19" t="s">
        <v>31</v>
      </c>
      <c r="T19" t="s">
        <v>31</v>
      </c>
      <c r="X19" t="s">
        <v>31</v>
      </c>
      <c r="AB19" t="s">
        <v>31</v>
      </c>
      <c r="AF19" t="s">
        <v>31</v>
      </c>
      <c r="AJ19" s="5">
        <v>-2174</v>
      </c>
    </row>
    <row r="20" spans="1:36" ht="15">
      <c r="A20" t="s">
        <v>887</v>
      </c>
      <c r="D20" s="9">
        <v>54529</v>
      </c>
      <c r="H20" t="s">
        <v>31</v>
      </c>
      <c r="L20" t="s">
        <v>31</v>
      </c>
      <c r="P20" t="s">
        <v>31</v>
      </c>
      <c r="T20" t="s">
        <v>31</v>
      </c>
      <c r="X20" t="s">
        <v>31</v>
      </c>
      <c r="AB20" t="s">
        <v>31</v>
      </c>
      <c r="AF20" t="s">
        <v>31</v>
      </c>
      <c r="AJ20" s="9">
        <v>54529</v>
      </c>
    </row>
    <row r="21" spans="1:36" ht="15">
      <c r="A21" t="s">
        <v>888</v>
      </c>
      <c r="D21" s="5">
        <v>-12025</v>
      </c>
      <c r="H21" t="s">
        <v>31</v>
      </c>
      <c r="L21" t="s">
        <v>31</v>
      </c>
      <c r="P21" t="s">
        <v>31</v>
      </c>
      <c r="T21" t="s">
        <v>31</v>
      </c>
      <c r="X21" t="s">
        <v>31</v>
      </c>
      <c r="AB21" t="s">
        <v>31</v>
      </c>
      <c r="AF21" t="s">
        <v>31</v>
      </c>
      <c r="AJ21" s="5">
        <v>-12025</v>
      </c>
    </row>
    <row r="22" spans="1:36" ht="15">
      <c r="A22" t="s">
        <v>889</v>
      </c>
      <c r="D22" s="5">
        <v>-42504</v>
      </c>
      <c r="H22" t="s">
        <v>31</v>
      </c>
      <c r="L22" s="9">
        <v>2912024</v>
      </c>
      <c r="P22" s="9">
        <v>29</v>
      </c>
      <c r="T22" s="9">
        <v>42475</v>
      </c>
      <c r="X22" s="9">
        <v>348</v>
      </c>
      <c r="AB22" t="s">
        <v>31</v>
      </c>
      <c r="AF22" s="5">
        <v>-348</v>
      </c>
      <c r="AJ22" t="s">
        <v>31</v>
      </c>
    </row>
    <row r="23" spans="1:36" ht="15">
      <c r="A23" t="s">
        <v>890</v>
      </c>
      <c r="D23" t="s">
        <v>31</v>
      </c>
      <c r="H23" t="s">
        <v>31</v>
      </c>
      <c r="L23" s="9">
        <v>6666667</v>
      </c>
      <c r="P23" s="9">
        <v>67</v>
      </c>
      <c r="T23" s="9">
        <v>99933</v>
      </c>
      <c r="X23" t="s">
        <v>31</v>
      </c>
      <c r="AB23" t="s">
        <v>31</v>
      </c>
      <c r="AF23" t="s">
        <v>31</v>
      </c>
      <c r="AJ23" s="9">
        <v>100000</v>
      </c>
    </row>
    <row r="24" spans="1:36" ht="15">
      <c r="A24" t="s">
        <v>39</v>
      </c>
      <c r="D24" t="s">
        <v>31</v>
      </c>
      <c r="H24" t="s">
        <v>31</v>
      </c>
      <c r="L24" t="s">
        <v>31</v>
      </c>
      <c r="P24" t="s">
        <v>31</v>
      </c>
      <c r="T24" t="s">
        <v>31</v>
      </c>
      <c r="X24" s="9">
        <v>1186</v>
      </c>
      <c r="AB24" t="s">
        <v>31</v>
      </c>
      <c r="AF24" s="5">
        <v>-263</v>
      </c>
      <c r="AJ24" s="9">
        <v>923</v>
      </c>
    </row>
    <row r="25" spans="1:36" ht="15">
      <c r="A25" t="s">
        <v>891</v>
      </c>
      <c r="D25" t="s">
        <v>31</v>
      </c>
      <c r="H25" t="s">
        <v>31</v>
      </c>
      <c r="L25" t="s">
        <v>31</v>
      </c>
      <c r="P25" t="s">
        <v>31</v>
      </c>
      <c r="T25" t="s">
        <v>31</v>
      </c>
      <c r="X25" s="5">
        <v>-1628</v>
      </c>
      <c r="AB25" t="s">
        <v>31</v>
      </c>
      <c r="AF25" t="s">
        <v>31</v>
      </c>
      <c r="AJ25" s="5">
        <v>-1628</v>
      </c>
    </row>
    <row r="26" spans="1:36" ht="15">
      <c r="A26" t="s">
        <v>892</v>
      </c>
      <c r="D26" t="s">
        <v>31</v>
      </c>
      <c r="H26" t="s">
        <v>31</v>
      </c>
      <c r="L26" s="9">
        <v>9578691</v>
      </c>
      <c r="P26" s="9">
        <v>96</v>
      </c>
      <c r="T26" s="9">
        <v>142408</v>
      </c>
      <c r="X26" s="5">
        <v>-94</v>
      </c>
      <c r="AF26" s="5">
        <v>-611</v>
      </c>
      <c r="AJ26" s="9">
        <v>141799</v>
      </c>
    </row>
    <row r="27" spans="1:36" ht="15">
      <c r="A27" t="s">
        <v>45</v>
      </c>
      <c r="D27" t="s">
        <v>31</v>
      </c>
      <c r="H27" t="s">
        <v>31</v>
      </c>
      <c r="L27" t="s">
        <v>31</v>
      </c>
      <c r="P27" t="s">
        <v>31</v>
      </c>
      <c r="T27" t="s">
        <v>31</v>
      </c>
      <c r="X27" s="9">
        <v>5718</v>
      </c>
      <c r="AB27" s="9">
        <v>2829</v>
      </c>
      <c r="AF27" s="5">
        <v>-872</v>
      </c>
      <c r="AJ27" s="9">
        <v>7675</v>
      </c>
    </row>
    <row r="28" spans="1:36" ht="15">
      <c r="A28" t="s">
        <v>569</v>
      </c>
      <c r="D28" t="s">
        <v>31</v>
      </c>
      <c r="H28" t="s">
        <v>31</v>
      </c>
      <c r="L28" s="9">
        <v>51106</v>
      </c>
      <c r="P28" t="s">
        <v>31</v>
      </c>
      <c r="T28" s="9">
        <v>718</v>
      </c>
      <c r="X28" t="s">
        <v>31</v>
      </c>
      <c r="AB28" t="s">
        <v>31</v>
      </c>
      <c r="AF28" t="s">
        <v>31</v>
      </c>
      <c r="AJ28" s="9">
        <v>718</v>
      </c>
    </row>
    <row r="29" spans="1:36" ht="15">
      <c r="A29" t="s">
        <v>570</v>
      </c>
      <c r="D29" t="s">
        <v>31</v>
      </c>
      <c r="H29" t="s">
        <v>31</v>
      </c>
      <c r="L29" t="s">
        <v>31</v>
      </c>
      <c r="P29" t="s">
        <v>31</v>
      </c>
      <c r="T29" t="s">
        <v>31</v>
      </c>
      <c r="X29" s="5">
        <v>-9727</v>
      </c>
      <c r="AB29" s="5">
        <v>-87</v>
      </c>
      <c r="AF29" t="s">
        <v>31</v>
      </c>
      <c r="AJ29" s="5">
        <v>-9814</v>
      </c>
    </row>
    <row r="30" spans="1:36" ht="15">
      <c r="A30" t="s">
        <v>893</v>
      </c>
      <c r="C30" s="6" t="s">
        <v>175</v>
      </c>
      <c r="D30" s="6"/>
      <c r="G30" s="6" t="s">
        <v>175</v>
      </c>
      <c r="H30" s="6"/>
      <c r="L30" s="9">
        <v>9629797</v>
      </c>
      <c r="O30" s="4">
        <v>96</v>
      </c>
      <c r="P30" s="4"/>
      <c r="S30" s="4">
        <v>143126</v>
      </c>
      <c r="T30" s="4"/>
      <c r="W30" s="13">
        <v>-4103</v>
      </c>
      <c r="X30" s="13"/>
      <c r="AA30" s="4">
        <v>2742</v>
      </c>
      <c r="AB30" s="4"/>
      <c r="AE30" s="13">
        <v>-1483</v>
      </c>
      <c r="AF30" s="13"/>
      <c r="AJ30" s="9">
        <v>140378</v>
      </c>
    </row>
  </sheetData>
  <sheetProtection selectLockedCells="1" selectUnlockedCells="1"/>
  <mergeCells count="43">
    <mergeCell ref="C2:E2"/>
    <mergeCell ref="G2:I2"/>
    <mergeCell ref="K2:M2"/>
    <mergeCell ref="O2:Q2"/>
    <mergeCell ref="S2:U2"/>
    <mergeCell ref="W2:Y2"/>
    <mergeCell ref="AA2:AC2"/>
    <mergeCell ref="AE2:AG2"/>
    <mergeCell ref="AI2:AK2"/>
    <mergeCell ref="C3:E3"/>
    <mergeCell ref="G3:I3"/>
    <mergeCell ref="K3:M3"/>
    <mergeCell ref="O3:Q3"/>
    <mergeCell ref="S3:U3"/>
    <mergeCell ref="W3:Y3"/>
    <mergeCell ref="AA3:AC3"/>
    <mergeCell ref="AE3:AG3"/>
    <mergeCell ref="AI3:AK3"/>
    <mergeCell ref="C4:E4"/>
    <mergeCell ref="G4:I4"/>
    <mergeCell ref="K4:Q4"/>
    <mergeCell ref="S4:U4"/>
    <mergeCell ref="W4:Y4"/>
    <mergeCell ref="AA4:AC4"/>
    <mergeCell ref="AE4:AG4"/>
    <mergeCell ref="AI4:AK4"/>
    <mergeCell ref="C5:E5"/>
    <mergeCell ref="G5:I5"/>
    <mergeCell ref="C6:D6"/>
    <mergeCell ref="G6:H6"/>
    <mergeCell ref="O6:P6"/>
    <mergeCell ref="S6:T6"/>
    <mergeCell ref="W6:X6"/>
    <mergeCell ref="AA6:AB6"/>
    <mergeCell ref="AE6:AF6"/>
    <mergeCell ref="AI6:AJ6"/>
    <mergeCell ref="C30:D30"/>
    <mergeCell ref="G30:H30"/>
    <mergeCell ref="O30:P30"/>
    <mergeCell ref="S30:T30"/>
    <mergeCell ref="W30:X30"/>
    <mergeCell ref="AA30:AB30"/>
    <mergeCell ref="AE30:AF30"/>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Q12"/>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6.7109375" style="0" customWidth="1"/>
    <col min="5" max="7" width="8.7109375" style="0" customWidth="1"/>
    <col min="8" max="8" width="17.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c r="D2" s="2"/>
      <c r="E2" s="2"/>
      <c r="G2" s="2"/>
      <c r="H2" s="2"/>
      <c r="I2" s="2"/>
      <c r="K2" s="2"/>
      <c r="L2" s="2"/>
      <c r="M2" s="2"/>
      <c r="O2" s="2"/>
      <c r="P2" s="2"/>
      <c r="Q2" s="2"/>
    </row>
    <row r="3" spans="1:17" ht="39.75" customHeight="1">
      <c r="A3" t="s">
        <v>108</v>
      </c>
      <c r="C3" s="2" t="s">
        <v>109</v>
      </c>
      <c r="D3" s="2"/>
      <c r="E3" s="2"/>
      <c r="G3" s="2" t="s">
        <v>110</v>
      </c>
      <c r="H3" s="2"/>
      <c r="I3" s="2"/>
      <c r="K3" s="3" t="s">
        <v>111</v>
      </c>
      <c r="L3" s="3"/>
      <c r="M3" s="3"/>
      <c r="O3" s="1" t="s">
        <v>112</v>
      </c>
      <c r="P3" s="1"/>
      <c r="Q3" s="1"/>
    </row>
    <row r="4" ht="39.75" customHeight="1">
      <c r="A4" s="7" t="s">
        <v>85</v>
      </c>
    </row>
    <row r="5" spans="1:16" ht="15">
      <c r="A5" t="s">
        <v>113</v>
      </c>
      <c r="D5" t="s">
        <v>114</v>
      </c>
      <c r="H5" t="s">
        <v>115</v>
      </c>
      <c r="K5" s="10">
        <v>0.34</v>
      </c>
      <c r="L5" s="10"/>
      <c r="O5" s="4">
        <v>3275</v>
      </c>
      <c r="P5" s="4"/>
    </row>
    <row r="6" spans="1:16" ht="15">
      <c r="A6" t="s">
        <v>116</v>
      </c>
      <c r="D6" t="s">
        <v>117</v>
      </c>
      <c r="H6" t="s">
        <v>118</v>
      </c>
      <c r="L6" s="11">
        <v>0.34</v>
      </c>
      <c r="P6" s="9">
        <v>3274</v>
      </c>
    </row>
    <row r="7" ht="39.75" customHeight="1">
      <c r="A7" s="7" t="s">
        <v>95</v>
      </c>
    </row>
    <row r="8" spans="1:16" ht="15">
      <c r="A8" t="s">
        <v>119</v>
      </c>
      <c r="D8" t="s">
        <v>120</v>
      </c>
      <c r="H8" t="s">
        <v>121</v>
      </c>
      <c r="K8" s="10">
        <v>0.34</v>
      </c>
      <c r="L8" s="10"/>
      <c r="O8" s="4">
        <v>3273</v>
      </c>
      <c r="P8" s="4"/>
    </row>
    <row r="9" spans="1:16" ht="15">
      <c r="A9" t="s">
        <v>122</v>
      </c>
      <c r="D9" t="s">
        <v>123</v>
      </c>
      <c r="H9" t="s">
        <v>124</v>
      </c>
      <c r="L9" s="11">
        <v>0.34</v>
      </c>
      <c r="P9" s="9">
        <v>3272</v>
      </c>
    </row>
    <row r="10" spans="1:16" ht="15">
      <c r="A10" t="s">
        <v>125</v>
      </c>
      <c r="D10" t="s">
        <v>126</v>
      </c>
      <c r="H10" t="s">
        <v>127</v>
      </c>
      <c r="L10" s="11">
        <v>0.34</v>
      </c>
      <c r="P10" s="9">
        <v>3269</v>
      </c>
    </row>
    <row r="11" ht="39.75" customHeight="1">
      <c r="A11" s="7" t="s">
        <v>105</v>
      </c>
    </row>
    <row r="12" spans="1:16" ht="15">
      <c r="A12" t="s">
        <v>128</v>
      </c>
      <c r="D12" t="s">
        <v>129</v>
      </c>
      <c r="H12" t="s">
        <v>130</v>
      </c>
      <c r="K12" s="10">
        <v>0.17</v>
      </c>
      <c r="L12" s="10"/>
      <c r="O12" s="4">
        <v>1628</v>
      </c>
      <c r="P12" s="4"/>
    </row>
  </sheetData>
  <sheetProtection selectLockedCells="1" selectUnlockedCells="1"/>
  <mergeCells count="14">
    <mergeCell ref="C2:E2"/>
    <mergeCell ref="G2:I2"/>
    <mergeCell ref="K2:M2"/>
    <mergeCell ref="O2:Q2"/>
    <mergeCell ref="C3:E3"/>
    <mergeCell ref="G3:I3"/>
    <mergeCell ref="K3:M3"/>
    <mergeCell ref="O3:Q3"/>
    <mergeCell ref="K5:L5"/>
    <mergeCell ref="O5:P5"/>
    <mergeCell ref="K8:L8"/>
    <mergeCell ref="O8:P8"/>
    <mergeCell ref="K12:L12"/>
    <mergeCell ref="O12:P12"/>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U4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6" t="s">
        <v>12</v>
      </c>
      <c r="D3" s="6"/>
      <c r="E3" s="6"/>
      <c r="F3" s="6"/>
      <c r="G3" s="6"/>
      <c r="H3" s="6"/>
      <c r="I3" s="6"/>
      <c r="K3" s="6" t="s">
        <v>894</v>
      </c>
      <c r="L3" s="6"/>
      <c r="M3" s="6"/>
      <c r="N3" s="6"/>
      <c r="O3" s="6"/>
      <c r="P3" s="6"/>
      <c r="Q3" s="6"/>
      <c r="R3" s="6"/>
      <c r="S3" s="6"/>
      <c r="T3" s="6"/>
      <c r="U3" s="6"/>
    </row>
    <row r="4" spans="3:21" ht="39.75" customHeight="1">
      <c r="C4" s="3" t="s">
        <v>895</v>
      </c>
      <c r="D4" s="3"/>
      <c r="E4" s="3"/>
      <c r="G4" s="3" t="s">
        <v>896</v>
      </c>
      <c r="H4" s="3"/>
      <c r="I4" s="3"/>
      <c r="K4" s="3" t="s">
        <v>897</v>
      </c>
      <c r="L4" s="3"/>
      <c r="M4" s="3"/>
      <c r="O4" s="3" t="s">
        <v>898</v>
      </c>
      <c r="P4" s="3"/>
      <c r="Q4" s="3"/>
      <c r="S4" s="3" t="s">
        <v>899</v>
      </c>
      <c r="T4" s="3"/>
      <c r="U4" s="3"/>
    </row>
    <row r="5" ht="39.75" customHeight="1">
      <c r="A5" s="7" t="s">
        <v>574</v>
      </c>
    </row>
    <row r="6" spans="1:20" ht="15">
      <c r="A6" t="s">
        <v>45</v>
      </c>
      <c r="C6" s="4">
        <v>7675</v>
      </c>
      <c r="D6" s="4"/>
      <c r="G6" s="4">
        <v>923</v>
      </c>
      <c r="H6" s="4"/>
      <c r="K6" s="4">
        <v>5293</v>
      </c>
      <c r="L6" s="4"/>
      <c r="O6" s="4">
        <v>6216</v>
      </c>
      <c r="P6" s="4"/>
      <c r="S6" s="13">
        <v>-2187</v>
      </c>
      <c r="T6" s="13"/>
    </row>
    <row r="7" ht="39.75" customHeight="1">
      <c r="A7" s="7" t="s">
        <v>900</v>
      </c>
    </row>
    <row r="8" spans="1:20" ht="15">
      <c r="A8" t="s">
        <v>204</v>
      </c>
      <c r="D8" s="9">
        <v>965</v>
      </c>
      <c r="H8" s="9">
        <v>127</v>
      </c>
      <c r="L8" s="9">
        <v>345</v>
      </c>
      <c r="P8" s="9">
        <v>472</v>
      </c>
      <c r="T8" t="s">
        <v>31</v>
      </c>
    </row>
    <row r="9" spans="1:20" ht="15">
      <c r="A9" t="s">
        <v>811</v>
      </c>
      <c r="D9" s="5">
        <v>-1354</v>
      </c>
      <c r="H9" s="5">
        <v>-175</v>
      </c>
      <c r="L9" s="5">
        <v>-706</v>
      </c>
      <c r="P9" s="5">
        <v>-881</v>
      </c>
      <c r="T9" s="9">
        <v>2</v>
      </c>
    </row>
    <row r="10" spans="1:20" ht="15">
      <c r="A10" t="s">
        <v>577</v>
      </c>
      <c r="D10" s="5">
        <v>-127</v>
      </c>
      <c r="H10" s="5">
        <v>-10</v>
      </c>
      <c r="L10" s="5">
        <v>-155</v>
      </c>
      <c r="P10" s="5">
        <v>-165</v>
      </c>
      <c r="T10" s="5">
        <v>-172</v>
      </c>
    </row>
    <row r="11" spans="1:20" ht="15">
      <c r="A11" t="s">
        <v>901</v>
      </c>
      <c r="D11" s="9">
        <v>313</v>
      </c>
      <c r="H11" s="9">
        <v>25</v>
      </c>
      <c r="L11" s="9">
        <v>235</v>
      </c>
      <c r="P11" s="9">
        <v>260</v>
      </c>
      <c r="T11" s="9">
        <v>343</v>
      </c>
    </row>
    <row r="12" spans="1:20" ht="15">
      <c r="A12" t="s">
        <v>902</v>
      </c>
      <c r="D12" s="5">
        <v>-89</v>
      </c>
      <c r="H12" t="s">
        <v>31</v>
      </c>
      <c r="L12" s="5">
        <v>-193</v>
      </c>
      <c r="P12" s="5">
        <v>-193</v>
      </c>
      <c r="T12" s="5">
        <v>-221</v>
      </c>
    </row>
    <row r="13" spans="1:20" ht="15">
      <c r="A13" t="s">
        <v>903</v>
      </c>
      <c r="D13" t="s">
        <v>31</v>
      </c>
      <c r="H13" t="s">
        <v>31</v>
      </c>
      <c r="L13" t="s">
        <v>31</v>
      </c>
      <c r="P13" t="s">
        <v>31</v>
      </c>
      <c r="T13" s="9">
        <v>110</v>
      </c>
    </row>
    <row r="14" spans="1:20" ht="15">
      <c r="A14" t="s">
        <v>904</v>
      </c>
      <c r="D14" s="5">
        <v>-87</v>
      </c>
      <c r="H14" t="s">
        <v>31</v>
      </c>
      <c r="L14" s="9">
        <v>1112</v>
      </c>
      <c r="P14" s="9">
        <v>1112</v>
      </c>
      <c r="T14" t="s">
        <v>31</v>
      </c>
    </row>
    <row r="15" spans="1:20" ht="39.75" customHeight="1">
      <c r="A15" s="7" t="s">
        <v>905</v>
      </c>
      <c r="D15" s="5">
        <v>-2742</v>
      </c>
      <c r="H15" t="s">
        <v>31</v>
      </c>
      <c r="L15" t="s">
        <v>31</v>
      </c>
      <c r="P15" t="s">
        <v>31</v>
      </c>
      <c r="T15" t="s">
        <v>31</v>
      </c>
    </row>
    <row r="16" spans="1:20" ht="15">
      <c r="A16" t="s">
        <v>906</v>
      </c>
      <c r="D16" s="5">
        <v>-367</v>
      </c>
      <c r="H16" s="9">
        <v>222</v>
      </c>
      <c r="L16" s="5">
        <v>-161</v>
      </c>
      <c r="P16" s="9">
        <v>61</v>
      </c>
      <c r="T16" s="9">
        <v>156</v>
      </c>
    </row>
    <row r="17" spans="1:20" ht="15">
      <c r="A17" t="s">
        <v>907</v>
      </c>
      <c r="D17" s="5">
        <v>-511</v>
      </c>
      <c r="H17" s="9">
        <v>41</v>
      </c>
      <c r="L17" t="s">
        <v>31</v>
      </c>
      <c r="P17" s="9">
        <v>41</v>
      </c>
      <c r="T17" t="s">
        <v>31</v>
      </c>
    </row>
    <row r="18" spans="1:20" ht="15">
      <c r="A18" t="s">
        <v>35</v>
      </c>
      <c r="D18" s="9">
        <v>1750</v>
      </c>
      <c r="H18" t="s">
        <v>31</v>
      </c>
      <c r="L18" t="s">
        <v>31</v>
      </c>
      <c r="P18" t="s">
        <v>31</v>
      </c>
      <c r="T18" t="s">
        <v>31</v>
      </c>
    </row>
    <row r="19" spans="1:20" ht="15">
      <c r="A19" t="s">
        <v>580</v>
      </c>
      <c r="D19" s="5">
        <v>-45182</v>
      </c>
      <c r="H19" s="5">
        <v>-32079</v>
      </c>
      <c r="L19" s="5">
        <v>-46065</v>
      </c>
      <c r="P19" s="5">
        <v>-78144</v>
      </c>
      <c r="T19" t="s">
        <v>31</v>
      </c>
    </row>
    <row r="20" spans="1:20" ht="15">
      <c r="A20" t="s">
        <v>908</v>
      </c>
      <c r="D20" s="5">
        <v>-5157</v>
      </c>
      <c r="H20" t="s">
        <v>31</v>
      </c>
      <c r="L20" t="s">
        <v>31</v>
      </c>
      <c r="P20" t="s">
        <v>31</v>
      </c>
      <c r="T20" t="s">
        <v>31</v>
      </c>
    </row>
    <row r="21" spans="1:20" ht="15">
      <c r="A21" t="s">
        <v>582</v>
      </c>
      <c r="D21" s="9">
        <v>63053</v>
      </c>
      <c r="H21" s="9">
        <v>6242</v>
      </c>
      <c r="L21" s="9">
        <v>26483</v>
      </c>
      <c r="P21" s="9">
        <v>32725</v>
      </c>
      <c r="T21" t="s">
        <v>31</v>
      </c>
    </row>
    <row r="22" spans="1:20" ht="15">
      <c r="A22" t="s">
        <v>909</v>
      </c>
      <c r="D22" t="s">
        <v>31</v>
      </c>
      <c r="H22" t="s">
        <v>31</v>
      </c>
      <c r="L22" s="9">
        <v>4950</v>
      </c>
      <c r="P22" s="9">
        <v>4950</v>
      </c>
      <c r="T22" t="s">
        <v>31</v>
      </c>
    </row>
    <row r="23" spans="1:20" ht="15">
      <c r="A23" t="s">
        <v>583</v>
      </c>
      <c r="D23" s="9">
        <v>9413</v>
      </c>
      <c r="H23" t="s">
        <v>31</v>
      </c>
      <c r="L23" s="9">
        <v>8946</v>
      </c>
      <c r="P23" s="9">
        <v>8946</v>
      </c>
      <c r="T23" t="s">
        <v>31</v>
      </c>
    </row>
    <row r="24" spans="1:20" ht="15">
      <c r="A24" t="s">
        <v>910</v>
      </c>
      <c r="D24" t="s">
        <v>31</v>
      </c>
      <c r="H24" t="s">
        <v>31</v>
      </c>
      <c r="L24" t="s">
        <v>31</v>
      </c>
      <c r="P24" t="s">
        <v>31</v>
      </c>
      <c r="T24" s="5">
        <v>-199</v>
      </c>
    </row>
    <row r="25" spans="1:20" ht="39.75" customHeight="1">
      <c r="A25" s="7" t="s">
        <v>911</v>
      </c>
      <c r="D25" t="s">
        <v>31</v>
      </c>
      <c r="H25" t="s">
        <v>31</v>
      </c>
      <c r="L25" s="5">
        <v>-2645</v>
      </c>
      <c r="P25" s="5">
        <v>-2645</v>
      </c>
      <c r="T25" s="9">
        <v>638</v>
      </c>
    </row>
    <row r="26" spans="1:20" ht="15">
      <c r="A26" t="s">
        <v>912</v>
      </c>
      <c r="D26" t="s">
        <v>31</v>
      </c>
      <c r="H26" t="s">
        <v>31</v>
      </c>
      <c r="L26" s="5">
        <v>-378</v>
      </c>
      <c r="P26" s="5">
        <v>-378</v>
      </c>
      <c r="T26" t="s">
        <v>31</v>
      </c>
    </row>
    <row r="27" spans="1:20" ht="15">
      <c r="A27" t="s">
        <v>221</v>
      </c>
      <c r="D27" t="s">
        <v>31</v>
      </c>
      <c r="H27" t="s">
        <v>31</v>
      </c>
      <c r="L27" t="s">
        <v>31</v>
      </c>
      <c r="P27" t="s">
        <v>31</v>
      </c>
      <c r="T27" s="9">
        <v>889</v>
      </c>
    </row>
    <row r="28" spans="1:20" ht="15">
      <c r="A28" t="s">
        <v>222</v>
      </c>
      <c r="D28" t="s">
        <v>31</v>
      </c>
      <c r="H28" t="s">
        <v>31</v>
      </c>
      <c r="L28" t="s">
        <v>31</v>
      </c>
      <c r="P28" t="s">
        <v>31</v>
      </c>
      <c r="T28" s="5">
        <v>-71</v>
      </c>
    </row>
    <row r="29" spans="1:20" ht="15">
      <c r="A29" t="s">
        <v>913</v>
      </c>
      <c r="D29" t="s">
        <v>31</v>
      </c>
      <c r="H29" t="s">
        <v>31</v>
      </c>
      <c r="L29" s="9">
        <v>290</v>
      </c>
      <c r="P29" s="9">
        <v>290</v>
      </c>
      <c r="T29" t="s">
        <v>31</v>
      </c>
    </row>
    <row r="30" spans="1:20" ht="15">
      <c r="A30" t="s">
        <v>37</v>
      </c>
      <c r="D30" t="s">
        <v>31</v>
      </c>
      <c r="H30" s="9">
        <v>348</v>
      </c>
      <c r="L30" s="5">
        <v>-570</v>
      </c>
      <c r="P30" s="5">
        <v>-222</v>
      </c>
      <c r="T30" t="s">
        <v>31</v>
      </c>
    </row>
    <row r="31" spans="1:20" ht="15">
      <c r="A31" t="s">
        <v>914</v>
      </c>
      <c r="D31" t="s">
        <v>31</v>
      </c>
      <c r="H31" t="s">
        <v>31</v>
      </c>
      <c r="L31" s="5">
        <v>-61</v>
      </c>
      <c r="P31" s="5">
        <v>-61</v>
      </c>
      <c r="T31" t="s">
        <v>31</v>
      </c>
    </row>
    <row r="32" spans="1:20" ht="15">
      <c r="A32" t="s">
        <v>224</v>
      </c>
      <c r="D32" t="s">
        <v>31</v>
      </c>
      <c r="H32" t="s">
        <v>31</v>
      </c>
      <c r="L32" s="5">
        <v>-29</v>
      </c>
      <c r="P32" s="5">
        <v>-29</v>
      </c>
      <c r="T32" s="5">
        <v>-89</v>
      </c>
    </row>
    <row r="33" spans="1:20" ht="15">
      <c r="A33" t="s">
        <v>915</v>
      </c>
      <c r="D33" t="s">
        <v>31</v>
      </c>
      <c r="H33" s="5">
        <v>-873</v>
      </c>
      <c r="L33" s="9">
        <v>873</v>
      </c>
      <c r="P33" t="s">
        <v>31</v>
      </c>
      <c r="T33" t="s">
        <v>31</v>
      </c>
    </row>
    <row r="34" ht="39.75" customHeight="1">
      <c r="A34" s="7" t="s">
        <v>584</v>
      </c>
    </row>
    <row r="35" spans="1:20" ht="15">
      <c r="A35" t="s">
        <v>524</v>
      </c>
      <c r="D35" s="9">
        <v>1255</v>
      </c>
      <c r="H35" s="9">
        <v>97</v>
      </c>
      <c r="L35" s="5">
        <v>-650</v>
      </c>
      <c r="P35" s="5">
        <v>-553</v>
      </c>
      <c r="T35" s="5">
        <v>-9</v>
      </c>
    </row>
    <row r="36" spans="1:20" ht="15">
      <c r="A36" t="s">
        <v>526</v>
      </c>
      <c r="D36" s="9">
        <v>174</v>
      </c>
      <c r="H36" s="5">
        <v>-237</v>
      </c>
      <c r="L36" s="5">
        <v>-25</v>
      </c>
      <c r="P36" s="5">
        <v>-262</v>
      </c>
      <c r="T36" s="5">
        <v>-20</v>
      </c>
    </row>
    <row r="37" spans="1:20" ht="15">
      <c r="A37" t="s">
        <v>532</v>
      </c>
      <c r="D37" s="9">
        <v>94</v>
      </c>
      <c r="H37" s="9">
        <v>463</v>
      </c>
      <c r="L37" t="s">
        <v>31</v>
      </c>
      <c r="P37" s="9">
        <v>463</v>
      </c>
      <c r="T37" t="s">
        <v>31</v>
      </c>
    </row>
    <row r="38" spans="1:20" ht="15">
      <c r="A38" t="s">
        <v>585</v>
      </c>
      <c r="D38" s="5">
        <v>-226</v>
      </c>
      <c r="H38" t="s">
        <v>31</v>
      </c>
      <c r="L38" s="9">
        <v>142</v>
      </c>
      <c r="P38" s="9">
        <v>142</v>
      </c>
      <c r="T38" s="9">
        <v>269</v>
      </c>
    </row>
    <row r="39" spans="1:20" ht="15">
      <c r="A39" t="s">
        <v>533</v>
      </c>
      <c r="D39" s="5">
        <v>-361</v>
      </c>
      <c r="H39" s="9">
        <v>580</v>
      </c>
      <c r="L39" s="5">
        <v>-1005</v>
      </c>
      <c r="P39" s="5">
        <v>-425</v>
      </c>
      <c r="T39" t="s">
        <v>31</v>
      </c>
    </row>
    <row r="40" spans="1:20" ht="15">
      <c r="A40" t="s">
        <v>534</v>
      </c>
      <c r="D40" s="9">
        <v>501</v>
      </c>
      <c r="H40" s="9">
        <v>427</v>
      </c>
      <c r="L40" s="5">
        <v>-378</v>
      </c>
      <c r="P40" s="9">
        <v>49</v>
      </c>
      <c r="T40" s="5">
        <v>-41</v>
      </c>
    </row>
  </sheetData>
  <sheetProtection selectLockedCells="1" selectUnlockedCells="1"/>
  <mergeCells count="17">
    <mergeCell ref="C2:E2"/>
    <mergeCell ref="G2:I2"/>
    <mergeCell ref="K2:M2"/>
    <mergeCell ref="O2:Q2"/>
    <mergeCell ref="S2:U2"/>
    <mergeCell ref="C3:I3"/>
    <mergeCell ref="K3:U3"/>
    <mergeCell ref="C4:E4"/>
    <mergeCell ref="G4:I4"/>
    <mergeCell ref="K4:M4"/>
    <mergeCell ref="O4:Q4"/>
    <mergeCell ref="S4:U4"/>
    <mergeCell ref="C6:D6"/>
    <mergeCell ref="G6:H6"/>
    <mergeCell ref="K6:L6"/>
    <mergeCell ref="O6:P6"/>
    <mergeCell ref="S6:T6"/>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U42"/>
  <sheetViews>
    <sheetView workbookViewId="0" topLeftCell="A1">
      <selection activeCell="A1" sqref="A1"/>
    </sheetView>
  </sheetViews>
  <sheetFormatPr defaultColWidth="8.00390625" defaultRowHeight="15"/>
  <cols>
    <col min="1" max="1" width="74.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6" t="s">
        <v>12</v>
      </c>
      <c r="D3" s="6"/>
      <c r="E3" s="6"/>
      <c r="F3" s="6"/>
      <c r="G3" s="6"/>
      <c r="H3" s="6"/>
      <c r="I3" s="6"/>
      <c r="K3" s="6" t="s">
        <v>894</v>
      </c>
      <c r="L3" s="6"/>
      <c r="M3" s="6"/>
      <c r="N3" s="6"/>
      <c r="O3" s="6"/>
      <c r="P3" s="6"/>
      <c r="Q3" s="6"/>
      <c r="R3" s="6"/>
      <c r="S3" s="6"/>
      <c r="T3" s="6"/>
      <c r="U3" s="6"/>
    </row>
    <row r="4" spans="3:21" ht="39.75" customHeight="1">
      <c r="C4" s="3" t="s">
        <v>895</v>
      </c>
      <c r="D4" s="3"/>
      <c r="E4" s="3"/>
      <c r="G4" s="3" t="s">
        <v>896</v>
      </c>
      <c r="H4" s="3"/>
      <c r="I4" s="3"/>
      <c r="K4" s="3" t="s">
        <v>897</v>
      </c>
      <c r="L4" s="3"/>
      <c r="M4" s="3"/>
      <c r="O4" s="3" t="s">
        <v>898</v>
      </c>
      <c r="P4" s="3"/>
      <c r="Q4" s="3"/>
      <c r="S4" s="3" t="s">
        <v>899</v>
      </c>
      <c r="T4" s="3"/>
      <c r="U4" s="3"/>
    </row>
    <row r="5" spans="1:20" ht="15">
      <c r="A5" t="s">
        <v>916</v>
      </c>
      <c r="D5" t="s">
        <v>31</v>
      </c>
      <c r="H5" t="s">
        <v>31</v>
      </c>
      <c r="L5" s="9">
        <v>628</v>
      </c>
      <c r="P5" s="9">
        <v>628</v>
      </c>
      <c r="T5" t="s">
        <v>31</v>
      </c>
    </row>
    <row r="6" spans="1:20" ht="15">
      <c r="A6" t="s">
        <v>535</v>
      </c>
      <c r="D6" s="9">
        <v>170</v>
      </c>
      <c r="H6" s="9">
        <v>110</v>
      </c>
      <c r="L6" t="s">
        <v>31</v>
      </c>
      <c r="P6" s="9">
        <v>110</v>
      </c>
      <c r="T6" t="s">
        <v>31</v>
      </c>
    </row>
    <row r="7" spans="1:20" ht="15">
      <c r="A7" t="s">
        <v>536</v>
      </c>
      <c r="D7" s="9">
        <v>18</v>
      </c>
      <c r="H7" s="9">
        <v>148</v>
      </c>
      <c r="L7" s="9">
        <v>34</v>
      </c>
      <c r="P7" s="9">
        <v>182</v>
      </c>
      <c r="T7" s="5">
        <v>-4</v>
      </c>
    </row>
    <row r="8" spans="1:20" ht="15">
      <c r="A8" t="s">
        <v>917</v>
      </c>
      <c r="D8" s="9">
        <v>29178</v>
      </c>
      <c r="H8" s="5">
        <v>-23621</v>
      </c>
      <c r="L8" s="5">
        <v>-3690</v>
      </c>
      <c r="P8" s="5">
        <v>-27311</v>
      </c>
      <c r="T8" s="5">
        <v>-606</v>
      </c>
    </row>
    <row r="9" ht="39.75" customHeight="1">
      <c r="A9" s="7" t="s">
        <v>918</v>
      </c>
    </row>
    <row r="10" spans="1:20" ht="15">
      <c r="A10" t="s">
        <v>919</v>
      </c>
      <c r="D10" t="s">
        <v>31</v>
      </c>
      <c r="H10" t="s">
        <v>31</v>
      </c>
      <c r="L10" t="s">
        <v>31</v>
      </c>
      <c r="P10" t="s">
        <v>31</v>
      </c>
      <c r="T10" s="5">
        <v>-14750</v>
      </c>
    </row>
    <row r="11" spans="1:20" ht="15">
      <c r="A11" t="s">
        <v>920</v>
      </c>
      <c r="D11" t="s">
        <v>31</v>
      </c>
      <c r="H11" t="s">
        <v>31</v>
      </c>
      <c r="L11" t="s">
        <v>31</v>
      </c>
      <c r="P11" t="s">
        <v>31</v>
      </c>
      <c r="T11" s="9">
        <v>3393</v>
      </c>
    </row>
    <row r="12" spans="1:20" ht="15">
      <c r="A12" t="s">
        <v>921</v>
      </c>
      <c r="D12" t="s">
        <v>31</v>
      </c>
      <c r="H12" t="s">
        <v>31</v>
      </c>
      <c r="L12" t="s">
        <v>31</v>
      </c>
      <c r="P12" t="s">
        <v>31</v>
      </c>
      <c r="T12" s="9">
        <v>5906</v>
      </c>
    </row>
    <row r="13" spans="1:20" ht="39.75" customHeight="1">
      <c r="A13" s="7" t="s">
        <v>922</v>
      </c>
      <c r="D13" t="s">
        <v>31</v>
      </c>
      <c r="H13" t="s">
        <v>31</v>
      </c>
      <c r="L13" t="s">
        <v>31</v>
      </c>
      <c r="P13" t="s">
        <v>31</v>
      </c>
      <c r="T13" s="9">
        <v>65</v>
      </c>
    </row>
    <row r="14" spans="1:20" ht="15">
      <c r="A14" t="s">
        <v>923</v>
      </c>
      <c r="D14" s="5">
        <v>-8110</v>
      </c>
      <c r="H14" t="s">
        <v>31</v>
      </c>
      <c r="L14" t="s">
        <v>31</v>
      </c>
      <c r="P14" t="s">
        <v>31</v>
      </c>
      <c r="T14" s="5">
        <v>-1955</v>
      </c>
    </row>
    <row r="15" spans="1:20" ht="15">
      <c r="A15" t="s">
        <v>924</v>
      </c>
      <c r="D15" s="9">
        <v>172</v>
      </c>
      <c r="H15" t="s">
        <v>31</v>
      </c>
      <c r="L15" t="s">
        <v>31</v>
      </c>
      <c r="P15" t="s">
        <v>31</v>
      </c>
      <c r="T15" t="s">
        <v>31</v>
      </c>
    </row>
    <row r="16" spans="1:20" ht="15">
      <c r="A16" t="s">
        <v>925</v>
      </c>
      <c r="D16" t="s">
        <v>31</v>
      </c>
      <c r="H16" t="s">
        <v>31</v>
      </c>
      <c r="L16" s="5">
        <v>-110</v>
      </c>
      <c r="P16" s="5">
        <v>-110</v>
      </c>
      <c r="T16" s="5">
        <v>-251</v>
      </c>
    </row>
    <row r="17" spans="1:20" ht="15">
      <c r="A17" t="s">
        <v>926</v>
      </c>
      <c r="D17" t="s">
        <v>31</v>
      </c>
      <c r="H17" t="s">
        <v>31</v>
      </c>
      <c r="L17" s="9">
        <v>1225</v>
      </c>
      <c r="P17" s="9">
        <v>1225</v>
      </c>
      <c r="T17" s="9">
        <v>9693</v>
      </c>
    </row>
    <row r="18" spans="1:20" ht="15">
      <c r="A18" t="s">
        <v>927</v>
      </c>
      <c r="D18" t="s">
        <v>31</v>
      </c>
      <c r="H18" t="s">
        <v>31</v>
      </c>
      <c r="L18" s="9">
        <v>52</v>
      </c>
      <c r="P18" s="9">
        <v>52</v>
      </c>
      <c r="T18" t="s">
        <v>31</v>
      </c>
    </row>
    <row r="19" spans="1:20" ht="15">
      <c r="A19" t="s">
        <v>928</v>
      </c>
      <c r="D19" t="s">
        <v>31</v>
      </c>
      <c r="H19" t="s">
        <v>31</v>
      </c>
      <c r="L19" s="9">
        <v>9581</v>
      </c>
      <c r="P19" s="9">
        <v>9581</v>
      </c>
      <c r="T19" t="s">
        <v>31</v>
      </c>
    </row>
    <row r="20" spans="1:20" ht="15">
      <c r="A20" t="s">
        <v>929</v>
      </c>
      <c r="D20" t="s">
        <v>31</v>
      </c>
      <c r="H20" t="s">
        <v>31</v>
      </c>
      <c r="L20" s="5">
        <v>-711</v>
      </c>
      <c r="P20" s="5">
        <v>-711</v>
      </c>
      <c r="T20" t="s">
        <v>31</v>
      </c>
    </row>
    <row r="21" spans="1:20" ht="15">
      <c r="A21" t="s">
        <v>930</v>
      </c>
      <c r="D21" s="9">
        <v>1216</v>
      </c>
      <c r="H21" t="s">
        <v>31</v>
      </c>
      <c r="L21" t="s">
        <v>31</v>
      </c>
      <c r="P21" t="s">
        <v>31</v>
      </c>
      <c r="T21" t="s">
        <v>31</v>
      </c>
    </row>
    <row r="22" spans="1:20" ht="15">
      <c r="A22" t="s">
        <v>931</v>
      </c>
      <c r="D22" s="5">
        <v>-6722</v>
      </c>
      <c r="H22" t="s">
        <v>31</v>
      </c>
      <c r="L22" s="9">
        <v>10037</v>
      </c>
      <c r="P22" s="9">
        <v>10037</v>
      </c>
      <c r="T22" s="9">
        <v>2101</v>
      </c>
    </row>
    <row r="23" ht="39.75" customHeight="1">
      <c r="A23" s="7" t="s">
        <v>587</v>
      </c>
    </row>
    <row r="24" spans="1:20" ht="15">
      <c r="A24" t="s">
        <v>589</v>
      </c>
      <c r="D24" s="5">
        <v>-10724</v>
      </c>
      <c r="H24" t="s">
        <v>31</v>
      </c>
      <c r="L24" t="s">
        <v>31</v>
      </c>
      <c r="P24" t="s">
        <v>31</v>
      </c>
      <c r="T24" t="s">
        <v>31</v>
      </c>
    </row>
    <row r="25" spans="1:20" ht="15">
      <c r="A25" t="s">
        <v>932</v>
      </c>
      <c r="D25" s="9">
        <v>9731</v>
      </c>
      <c r="H25" s="5">
        <v>-62476</v>
      </c>
      <c r="L25" s="5">
        <v>-3175</v>
      </c>
      <c r="P25" s="5">
        <v>-65651</v>
      </c>
      <c r="T25" t="s">
        <v>31</v>
      </c>
    </row>
    <row r="26" spans="1:20" ht="15">
      <c r="A26" t="s">
        <v>933</v>
      </c>
      <c r="D26" t="s">
        <v>31</v>
      </c>
      <c r="H26" t="s">
        <v>31</v>
      </c>
      <c r="L26" s="9">
        <v>14000</v>
      </c>
      <c r="P26" s="9">
        <v>14000</v>
      </c>
      <c r="T26" t="s">
        <v>31</v>
      </c>
    </row>
    <row r="27" spans="1:20" ht="15">
      <c r="A27" t="s">
        <v>934</v>
      </c>
      <c r="D27" t="s">
        <v>31</v>
      </c>
      <c r="H27" t="s">
        <v>31</v>
      </c>
      <c r="L27" s="5">
        <v>-6796</v>
      </c>
      <c r="P27" s="5">
        <v>-6796</v>
      </c>
      <c r="T27" s="5">
        <v>-2957</v>
      </c>
    </row>
    <row r="28" spans="1:20" ht="15">
      <c r="A28" t="s">
        <v>935</v>
      </c>
      <c r="D28" t="s">
        <v>31</v>
      </c>
      <c r="H28" t="s">
        <v>31</v>
      </c>
      <c r="L28" t="s">
        <v>31</v>
      </c>
      <c r="P28" t="s">
        <v>31</v>
      </c>
      <c r="T28" s="9">
        <v>8324</v>
      </c>
    </row>
    <row r="29" spans="1:20" ht="39.75" customHeight="1">
      <c r="A29" s="7" t="s">
        <v>936</v>
      </c>
      <c r="D29" t="s">
        <v>31</v>
      </c>
      <c r="H29" t="s">
        <v>31</v>
      </c>
      <c r="L29" t="s">
        <v>31</v>
      </c>
      <c r="P29" t="s">
        <v>31</v>
      </c>
      <c r="T29" s="5">
        <v>-6335</v>
      </c>
    </row>
    <row r="30" spans="1:20" ht="15">
      <c r="A30" t="s">
        <v>753</v>
      </c>
      <c r="D30" t="s">
        <v>31</v>
      </c>
      <c r="H30" s="9">
        <v>37</v>
      </c>
      <c r="L30" t="s">
        <v>31</v>
      </c>
      <c r="P30" s="9">
        <v>37</v>
      </c>
      <c r="T30" t="s">
        <v>31</v>
      </c>
    </row>
    <row r="31" spans="1:20" ht="15">
      <c r="A31" t="s">
        <v>937</v>
      </c>
      <c r="D31" t="s">
        <v>31</v>
      </c>
      <c r="H31" t="s">
        <v>31</v>
      </c>
      <c r="L31" s="5">
        <v>-6710</v>
      </c>
      <c r="P31" s="5">
        <v>-6710</v>
      </c>
      <c r="T31" t="s">
        <v>31</v>
      </c>
    </row>
    <row r="32" spans="1:20" ht="15">
      <c r="A32" t="s">
        <v>938</v>
      </c>
      <c r="D32" t="s">
        <v>31</v>
      </c>
      <c r="H32" t="s">
        <v>31</v>
      </c>
      <c r="L32" s="9">
        <v>2590</v>
      </c>
      <c r="P32" s="9">
        <v>2590</v>
      </c>
      <c r="T32" t="s">
        <v>31</v>
      </c>
    </row>
    <row r="33" spans="1:20" ht="15">
      <c r="A33" t="s">
        <v>939</v>
      </c>
      <c r="D33" t="s">
        <v>31</v>
      </c>
      <c r="H33" t="s">
        <v>31</v>
      </c>
      <c r="L33" s="5">
        <v>-225</v>
      </c>
      <c r="P33" s="5">
        <v>-225</v>
      </c>
      <c r="T33" t="s">
        <v>31</v>
      </c>
    </row>
    <row r="34" spans="1:20" ht="15">
      <c r="A34" t="s">
        <v>885</v>
      </c>
      <c r="D34" t="s">
        <v>31</v>
      </c>
      <c r="H34" t="s">
        <v>31</v>
      </c>
      <c r="L34" s="5">
        <v>-209</v>
      </c>
      <c r="P34" s="5">
        <v>-209</v>
      </c>
      <c r="T34" t="s">
        <v>31</v>
      </c>
    </row>
    <row r="35" spans="1:20" ht="39.75" customHeight="1">
      <c r="A35" s="7" t="s">
        <v>940</v>
      </c>
      <c r="D35" t="s">
        <v>31</v>
      </c>
      <c r="H35" t="s">
        <v>31</v>
      </c>
      <c r="L35" s="5">
        <v>-121</v>
      </c>
      <c r="P35" s="5">
        <v>-121</v>
      </c>
      <c r="T35" t="s">
        <v>31</v>
      </c>
    </row>
    <row r="36" spans="1:20" ht="15">
      <c r="A36" t="s">
        <v>941</v>
      </c>
      <c r="D36" t="s">
        <v>31</v>
      </c>
      <c r="H36" s="9">
        <v>93770</v>
      </c>
      <c r="L36" t="s">
        <v>31</v>
      </c>
      <c r="P36" s="9">
        <v>93770</v>
      </c>
      <c r="T36" t="s">
        <v>31</v>
      </c>
    </row>
    <row r="37" spans="1:20" ht="15">
      <c r="A37" t="s">
        <v>942</v>
      </c>
      <c r="D37" t="s">
        <v>31</v>
      </c>
      <c r="H37" s="5">
        <v>-4206</v>
      </c>
      <c r="L37" s="5">
        <v>-433</v>
      </c>
      <c r="P37" s="5">
        <v>-4639</v>
      </c>
      <c r="T37" s="5">
        <v>-655</v>
      </c>
    </row>
    <row r="38" spans="1:20" ht="15">
      <c r="A38" t="s">
        <v>943</v>
      </c>
      <c r="D38" s="5">
        <v>-1164</v>
      </c>
      <c r="H38" t="s">
        <v>31</v>
      </c>
      <c r="L38" s="5">
        <v>-1316</v>
      </c>
      <c r="P38" s="5">
        <v>-1316</v>
      </c>
      <c r="T38" t="s">
        <v>31</v>
      </c>
    </row>
    <row r="39" spans="1:20" ht="15">
      <c r="A39" t="s">
        <v>944</v>
      </c>
      <c r="D39" s="5">
        <v>-2157</v>
      </c>
      <c r="H39" s="9">
        <v>27125</v>
      </c>
      <c r="L39" s="5">
        <v>-2395</v>
      </c>
      <c r="P39" s="9">
        <v>24730</v>
      </c>
      <c r="T39" s="5">
        <v>-1623</v>
      </c>
    </row>
    <row r="40" spans="1:20" ht="15">
      <c r="A40" t="s">
        <v>945</v>
      </c>
      <c r="D40" s="9">
        <v>20299</v>
      </c>
      <c r="H40" s="9">
        <v>3504</v>
      </c>
      <c r="L40" s="9">
        <v>3952</v>
      </c>
      <c r="P40" s="9">
        <v>7456</v>
      </c>
      <c r="T40" s="5">
        <v>-128</v>
      </c>
    </row>
    <row r="41" spans="1:20" ht="15">
      <c r="A41" t="s">
        <v>946</v>
      </c>
      <c r="D41" s="9">
        <v>8270</v>
      </c>
      <c r="H41" s="9">
        <v>4766</v>
      </c>
      <c r="L41" s="9">
        <v>814</v>
      </c>
      <c r="P41" s="9">
        <v>814</v>
      </c>
      <c r="T41" s="9">
        <v>942</v>
      </c>
    </row>
    <row r="42" spans="1:20" ht="15">
      <c r="A42" t="s">
        <v>947</v>
      </c>
      <c r="C42" s="4">
        <v>28569</v>
      </c>
      <c r="D42" s="4"/>
      <c r="G42" s="4">
        <v>8270</v>
      </c>
      <c r="H42" s="4"/>
      <c r="K42" s="4">
        <v>4766</v>
      </c>
      <c r="L42" s="4"/>
      <c r="O42" s="4">
        <v>8270</v>
      </c>
      <c r="P42" s="4"/>
      <c r="S42" s="4">
        <v>814</v>
      </c>
      <c r="T42" s="4"/>
    </row>
  </sheetData>
  <sheetProtection selectLockedCells="1" selectUnlockedCells="1"/>
  <mergeCells count="17">
    <mergeCell ref="C2:E2"/>
    <mergeCell ref="G2:I2"/>
    <mergeCell ref="K2:M2"/>
    <mergeCell ref="O2:Q2"/>
    <mergeCell ref="S2:U2"/>
    <mergeCell ref="C3:I3"/>
    <mergeCell ref="K3:U3"/>
    <mergeCell ref="C4:E4"/>
    <mergeCell ref="G4:I4"/>
    <mergeCell ref="K4:M4"/>
    <mergeCell ref="O4:Q4"/>
    <mergeCell ref="S4:U4"/>
    <mergeCell ref="C42:D42"/>
    <mergeCell ref="G42:H42"/>
    <mergeCell ref="K42:L42"/>
    <mergeCell ref="O42:P42"/>
    <mergeCell ref="S42:T42"/>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U3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6" t="s">
        <v>948</v>
      </c>
      <c r="D3" s="6"/>
      <c r="E3" s="6"/>
      <c r="F3" s="6"/>
      <c r="G3" s="6"/>
      <c r="H3" s="6"/>
      <c r="I3" s="6"/>
      <c r="K3" s="6" t="s">
        <v>894</v>
      </c>
      <c r="L3" s="6"/>
      <c r="M3" s="6"/>
      <c r="N3" s="6"/>
      <c r="O3" s="6"/>
      <c r="P3" s="6"/>
      <c r="Q3" s="6"/>
      <c r="R3" s="6"/>
      <c r="S3" s="6"/>
      <c r="T3" s="6"/>
      <c r="U3" s="6"/>
    </row>
    <row r="4" spans="3:21" ht="39.75" customHeight="1">
      <c r="C4" s="3" t="s">
        <v>895</v>
      </c>
      <c r="D4" s="3"/>
      <c r="E4" s="3"/>
      <c r="G4" s="3" t="s">
        <v>896</v>
      </c>
      <c r="H4" s="3"/>
      <c r="I4" s="3"/>
      <c r="K4" s="3" t="s">
        <v>897</v>
      </c>
      <c r="L4" s="3"/>
      <c r="M4" s="3"/>
      <c r="O4" s="3" t="s">
        <v>898</v>
      </c>
      <c r="P4" s="3"/>
      <c r="Q4" s="3"/>
      <c r="S4" s="3" t="s">
        <v>899</v>
      </c>
      <c r="T4" s="3"/>
      <c r="U4" s="3"/>
    </row>
    <row r="5" ht="39.75" customHeight="1">
      <c r="A5" s="7" t="s">
        <v>595</v>
      </c>
    </row>
    <row r="6" spans="1:20" ht="15">
      <c r="A6" t="s">
        <v>596</v>
      </c>
      <c r="C6" s="4">
        <v>3744</v>
      </c>
      <c r="D6" s="4"/>
      <c r="G6" s="4">
        <v>1494</v>
      </c>
      <c r="H6" s="4"/>
      <c r="K6" s="4">
        <v>3092</v>
      </c>
      <c r="L6" s="4"/>
      <c r="O6" s="4">
        <v>4586</v>
      </c>
      <c r="P6" s="4"/>
      <c r="S6" s="6" t="s">
        <v>175</v>
      </c>
      <c r="T6" s="6"/>
    </row>
    <row r="7" ht="39.75" customHeight="1">
      <c r="A7" s="7" t="s">
        <v>597</v>
      </c>
    </row>
    <row r="8" spans="1:20" ht="15">
      <c r="A8" t="s">
        <v>949</v>
      </c>
      <c r="C8" s="6" t="s">
        <v>175</v>
      </c>
      <c r="D8" s="6"/>
      <c r="G8" s="6" t="s">
        <v>175</v>
      </c>
      <c r="H8" s="6"/>
      <c r="K8" s="6" t="s">
        <v>175</v>
      </c>
      <c r="L8" s="6"/>
      <c r="O8" s="6" t="s">
        <v>175</v>
      </c>
      <c r="P8" s="6"/>
      <c r="S8" s="4">
        <v>3078</v>
      </c>
      <c r="T8" s="4"/>
    </row>
    <row r="9" spans="1:20" ht="15">
      <c r="A9" t="s">
        <v>598</v>
      </c>
      <c r="D9" s="9">
        <v>718</v>
      </c>
      <c r="H9" t="s">
        <v>31</v>
      </c>
      <c r="L9" t="s">
        <v>31</v>
      </c>
      <c r="P9" t="s">
        <v>31</v>
      </c>
      <c r="T9" t="s">
        <v>31</v>
      </c>
    </row>
    <row r="10" spans="1:20" ht="15">
      <c r="A10" t="s">
        <v>599</v>
      </c>
      <c r="D10" t="s">
        <v>31</v>
      </c>
      <c r="H10" s="9">
        <v>1628</v>
      </c>
      <c r="L10" t="s">
        <v>31</v>
      </c>
      <c r="P10" s="9">
        <v>1628</v>
      </c>
      <c r="T10" t="s">
        <v>31</v>
      </c>
    </row>
    <row r="11" ht="39.75" customHeight="1">
      <c r="A11" s="7" t="s">
        <v>950</v>
      </c>
    </row>
    <row r="12" spans="1:20" ht="15">
      <c r="A12" t="s">
        <v>524</v>
      </c>
      <c r="D12" s="9">
        <v>607</v>
      </c>
      <c r="H12" t="s">
        <v>31</v>
      </c>
      <c r="L12" t="s">
        <v>31</v>
      </c>
      <c r="P12" t="s">
        <v>31</v>
      </c>
      <c r="T12" t="s">
        <v>31</v>
      </c>
    </row>
    <row r="13" spans="1:20" ht="15">
      <c r="A13" t="s">
        <v>518</v>
      </c>
      <c r="D13" s="9">
        <v>41887</v>
      </c>
      <c r="H13" t="s">
        <v>31</v>
      </c>
      <c r="L13" t="s">
        <v>31</v>
      </c>
      <c r="P13" t="s">
        <v>31</v>
      </c>
      <c r="T13" t="s">
        <v>31</v>
      </c>
    </row>
    <row r="14" spans="1:4" ht="15">
      <c r="A14" t="s">
        <v>751</v>
      </c>
      <c r="D14" s="9">
        <v>2500</v>
      </c>
    </row>
    <row r="15" spans="1:20" ht="15">
      <c r="A15" t="s">
        <v>526</v>
      </c>
      <c r="D15" s="9">
        <v>40</v>
      </c>
      <c r="H15" t="s">
        <v>31</v>
      </c>
      <c r="L15" t="s">
        <v>31</v>
      </c>
      <c r="P15" t="s">
        <v>31</v>
      </c>
      <c r="T15" t="s">
        <v>31</v>
      </c>
    </row>
    <row r="16" spans="1:20" ht="15">
      <c r="A16" t="s">
        <v>538</v>
      </c>
      <c r="D16" s="9">
        <v>26000</v>
      </c>
      <c r="H16" t="s">
        <v>31</v>
      </c>
      <c r="L16" t="s">
        <v>31</v>
      </c>
      <c r="P16" t="s">
        <v>31</v>
      </c>
      <c r="T16" t="s">
        <v>31</v>
      </c>
    </row>
    <row r="17" spans="1:20" ht="15">
      <c r="A17" t="s">
        <v>533</v>
      </c>
      <c r="D17" s="9">
        <v>183</v>
      </c>
      <c r="H17" t="s">
        <v>31</v>
      </c>
      <c r="L17" t="s">
        <v>31</v>
      </c>
      <c r="P17" t="s">
        <v>31</v>
      </c>
      <c r="T17" t="s">
        <v>31</v>
      </c>
    </row>
    <row r="18" spans="1:20" ht="15">
      <c r="A18" t="s">
        <v>951</v>
      </c>
      <c r="D18" s="9">
        <v>68</v>
      </c>
      <c r="H18" t="s">
        <v>31</v>
      </c>
      <c r="L18" t="s">
        <v>31</v>
      </c>
      <c r="P18" t="s">
        <v>31</v>
      </c>
      <c r="T18" t="s">
        <v>31</v>
      </c>
    </row>
    <row r="19" spans="1:20" ht="15">
      <c r="A19" t="s">
        <v>952</v>
      </c>
      <c r="D19" t="s">
        <v>31</v>
      </c>
      <c r="H19" t="s">
        <v>31</v>
      </c>
      <c r="L19" s="9">
        <v>1227</v>
      </c>
      <c r="P19" s="9">
        <v>1227</v>
      </c>
      <c r="T19" t="s">
        <v>31</v>
      </c>
    </row>
    <row r="20" spans="1:20" ht="15">
      <c r="A20" t="s">
        <v>953</v>
      </c>
      <c r="D20" t="s">
        <v>31</v>
      </c>
      <c r="H20" t="s">
        <v>31</v>
      </c>
      <c r="L20" s="9">
        <v>539</v>
      </c>
      <c r="P20" s="9">
        <v>539</v>
      </c>
      <c r="T20" t="s">
        <v>31</v>
      </c>
    </row>
    <row r="21" spans="1:20" ht="15">
      <c r="A21" t="s">
        <v>954</v>
      </c>
      <c r="D21" t="s">
        <v>31</v>
      </c>
      <c r="H21" t="s">
        <v>31</v>
      </c>
      <c r="L21" s="9">
        <v>206</v>
      </c>
      <c r="P21" s="9">
        <v>206</v>
      </c>
      <c r="T21" t="s">
        <v>31</v>
      </c>
    </row>
    <row r="22" spans="1:20" ht="15">
      <c r="A22" t="s">
        <v>955</v>
      </c>
      <c r="D22" t="s">
        <v>31</v>
      </c>
      <c r="H22" t="s">
        <v>31</v>
      </c>
      <c r="L22" s="9">
        <v>200</v>
      </c>
      <c r="P22" s="9">
        <v>200</v>
      </c>
      <c r="T22" t="s">
        <v>31</v>
      </c>
    </row>
    <row r="23" spans="1:20" ht="15">
      <c r="A23" t="s">
        <v>956</v>
      </c>
      <c r="D23" t="s">
        <v>31</v>
      </c>
      <c r="H23" t="s">
        <v>31</v>
      </c>
      <c r="L23" t="s">
        <v>31</v>
      </c>
      <c r="P23" t="s">
        <v>31</v>
      </c>
      <c r="T23" s="9">
        <v>74945</v>
      </c>
    </row>
    <row r="24" spans="1:20" ht="15">
      <c r="A24" t="s">
        <v>957</v>
      </c>
      <c r="D24" t="s">
        <v>31</v>
      </c>
      <c r="H24" t="s">
        <v>31</v>
      </c>
      <c r="L24" t="s">
        <v>31</v>
      </c>
      <c r="P24" t="s">
        <v>31</v>
      </c>
      <c r="T24" s="9">
        <v>77055</v>
      </c>
    </row>
    <row r="25" spans="1:20" ht="15">
      <c r="A25" t="s">
        <v>958</v>
      </c>
      <c r="D25" t="s">
        <v>31</v>
      </c>
      <c r="H25" t="s">
        <v>31</v>
      </c>
      <c r="L25" t="s">
        <v>31</v>
      </c>
      <c r="P25" t="s">
        <v>31</v>
      </c>
      <c r="T25" s="9">
        <v>212</v>
      </c>
    </row>
    <row r="26" spans="1:20" ht="39.75" customHeight="1">
      <c r="A26" s="7" t="s">
        <v>959</v>
      </c>
      <c r="D26" t="s">
        <v>31</v>
      </c>
      <c r="H26" t="s">
        <v>31</v>
      </c>
      <c r="L26" t="s">
        <v>31</v>
      </c>
      <c r="P26" t="s">
        <v>31</v>
      </c>
      <c r="T26" s="9">
        <v>7245</v>
      </c>
    </row>
    <row r="27" spans="1:20" ht="15">
      <c r="A27" t="s">
        <v>960</v>
      </c>
      <c r="D27" t="s">
        <v>31</v>
      </c>
      <c r="H27" t="s">
        <v>31</v>
      </c>
      <c r="L27" t="s">
        <v>31</v>
      </c>
      <c r="P27" t="s">
        <v>31</v>
      </c>
      <c r="T27" s="9">
        <v>6656</v>
      </c>
    </row>
    <row r="28" spans="1:20" ht="15">
      <c r="A28" t="s">
        <v>961</v>
      </c>
      <c r="D28" t="s">
        <v>31</v>
      </c>
      <c r="H28" t="s">
        <v>31</v>
      </c>
      <c r="L28" t="s">
        <v>31</v>
      </c>
      <c r="P28" t="s">
        <v>31</v>
      </c>
      <c r="T28" s="9">
        <v>589</v>
      </c>
    </row>
    <row r="29" spans="1:20" ht="15">
      <c r="A29" t="s">
        <v>962</v>
      </c>
      <c r="D29" t="s">
        <v>31</v>
      </c>
      <c r="H29" t="s">
        <v>31</v>
      </c>
      <c r="L29" t="s">
        <v>31</v>
      </c>
      <c r="P29" t="s">
        <v>31</v>
      </c>
      <c r="T29" s="9">
        <v>13</v>
      </c>
    </row>
    <row r="30" spans="1:20" ht="15">
      <c r="A30" t="s">
        <v>963</v>
      </c>
      <c r="D30" t="s">
        <v>31</v>
      </c>
      <c r="H30" t="s">
        <v>31</v>
      </c>
      <c r="L30" t="s">
        <v>31</v>
      </c>
      <c r="P30" t="s">
        <v>31</v>
      </c>
      <c r="T30" s="9">
        <v>5</v>
      </c>
    </row>
    <row r="31" ht="39.75" customHeight="1">
      <c r="A31" s="7" t="s">
        <v>964</v>
      </c>
    </row>
    <row r="32" spans="1:20" ht="15">
      <c r="A32" t="s">
        <v>523</v>
      </c>
      <c r="D32" t="s">
        <v>31</v>
      </c>
      <c r="H32" t="s">
        <v>31</v>
      </c>
      <c r="L32" s="9">
        <v>623</v>
      </c>
      <c r="P32" s="9">
        <v>623</v>
      </c>
      <c r="T32" t="s">
        <v>31</v>
      </c>
    </row>
    <row r="33" spans="1:20" ht="15">
      <c r="A33" t="s">
        <v>524</v>
      </c>
      <c r="D33" t="s">
        <v>31</v>
      </c>
      <c r="H33" t="s">
        <v>31</v>
      </c>
      <c r="L33" s="9">
        <v>920</v>
      </c>
      <c r="P33" s="9">
        <v>920</v>
      </c>
      <c r="T33" t="s">
        <v>31</v>
      </c>
    </row>
    <row r="34" spans="1:20" ht="15">
      <c r="A34" t="s">
        <v>518</v>
      </c>
      <c r="D34" t="s">
        <v>31</v>
      </c>
      <c r="H34" t="s">
        <v>31</v>
      </c>
      <c r="L34" s="9">
        <v>197765</v>
      </c>
      <c r="P34" s="9">
        <v>197765</v>
      </c>
      <c r="T34" t="s">
        <v>31</v>
      </c>
    </row>
    <row r="35" spans="1:20" ht="15">
      <c r="A35" t="s">
        <v>965</v>
      </c>
      <c r="D35" t="s">
        <v>31</v>
      </c>
      <c r="H35" t="s">
        <v>31</v>
      </c>
      <c r="L35" s="9">
        <v>2637</v>
      </c>
      <c r="P35" s="9">
        <v>2637</v>
      </c>
      <c r="T35" t="s">
        <v>31</v>
      </c>
    </row>
    <row r="36" spans="1:20" ht="15">
      <c r="A36" t="s">
        <v>966</v>
      </c>
      <c r="D36" t="s">
        <v>31</v>
      </c>
      <c r="H36" t="s">
        <v>31</v>
      </c>
      <c r="L36" s="9">
        <v>134123</v>
      </c>
      <c r="P36" s="9">
        <v>134123</v>
      </c>
      <c r="T36" t="s">
        <v>31</v>
      </c>
    </row>
    <row r="37" spans="1:20" ht="15">
      <c r="A37" t="s">
        <v>967</v>
      </c>
      <c r="D37" t="s">
        <v>31</v>
      </c>
      <c r="H37" t="s">
        <v>31</v>
      </c>
      <c r="L37" s="9">
        <v>30752</v>
      </c>
      <c r="P37" s="9">
        <v>30752</v>
      </c>
      <c r="T37" t="s">
        <v>31</v>
      </c>
    </row>
  </sheetData>
  <sheetProtection selectLockedCells="1" selectUnlockedCells="1"/>
  <mergeCells count="22">
    <mergeCell ref="C2:E2"/>
    <mergeCell ref="G2:I2"/>
    <mergeCell ref="K2:M2"/>
    <mergeCell ref="O2:Q2"/>
    <mergeCell ref="S2:U2"/>
    <mergeCell ref="C3:I3"/>
    <mergeCell ref="K3:U3"/>
    <mergeCell ref="C4:E4"/>
    <mergeCell ref="G4:I4"/>
    <mergeCell ref="K4:M4"/>
    <mergeCell ref="O4:Q4"/>
    <mergeCell ref="S4:U4"/>
    <mergeCell ref="C6:D6"/>
    <mergeCell ref="G6:H6"/>
    <mergeCell ref="K6:L6"/>
    <mergeCell ref="O6:P6"/>
    <mergeCell ref="S6:T6"/>
    <mergeCell ref="C8:D8"/>
    <mergeCell ref="G8:H8"/>
    <mergeCell ref="K8:L8"/>
    <mergeCell ref="O8:P8"/>
    <mergeCell ref="S8:T8"/>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U2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6" t="s">
        <v>948</v>
      </c>
      <c r="D3" s="6"/>
      <c r="E3" s="6"/>
      <c r="F3" s="6"/>
      <c r="G3" s="6"/>
      <c r="H3" s="6"/>
      <c r="I3" s="6"/>
      <c r="K3" s="6" t="s">
        <v>894</v>
      </c>
      <c r="L3" s="6"/>
      <c r="M3" s="6"/>
      <c r="N3" s="6"/>
      <c r="O3" s="6"/>
      <c r="P3" s="6"/>
      <c r="Q3" s="6"/>
      <c r="R3" s="6"/>
      <c r="S3" s="6"/>
      <c r="T3" s="6"/>
      <c r="U3" s="6"/>
    </row>
    <row r="4" spans="3:21" ht="39.75" customHeight="1">
      <c r="C4" s="3" t="s">
        <v>895</v>
      </c>
      <c r="D4" s="3"/>
      <c r="E4" s="3"/>
      <c r="G4" s="3" t="s">
        <v>896</v>
      </c>
      <c r="H4" s="3"/>
      <c r="I4" s="3"/>
      <c r="K4" s="3" t="s">
        <v>897</v>
      </c>
      <c r="L4" s="3"/>
      <c r="M4" s="3"/>
      <c r="O4" s="3" t="s">
        <v>898</v>
      </c>
      <c r="P4" s="3"/>
      <c r="Q4" s="3"/>
      <c r="S4" s="3" t="s">
        <v>899</v>
      </c>
      <c r="T4" s="3"/>
      <c r="U4" s="3"/>
    </row>
    <row r="5" spans="1:20" ht="15">
      <c r="A5" t="s">
        <v>533</v>
      </c>
      <c r="D5" t="s">
        <v>31</v>
      </c>
      <c r="H5" t="s">
        <v>31</v>
      </c>
      <c r="L5" s="9">
        <v>1647</v>
      </c>
      <c r="P5" s="9">
        <v>1647</v>
      </c>
      <c r="T5" t="s">
        <v>31</v>
      </c>
    </row>
    <row r="6" spans="1:20" ht="15">
      <c r="A6" t="s">
        <v>968</v>
      </c>
      <c r="D6" t="s">
        <v>31</v>
      </c>
      <c r="H6" t="s">
        <v>31</v>
      </c>
      <c r="L6" s="9">
        <v>314</v>
      </c>
      <c r="P6" s="9">
        <v>314</v>
      </c>
      <c r="T6" t="s">
        <v>31</v>
      </c>
    </row>
    <row r="7" spans="1:20" ht="15">
      <c r="A7" t="s">
        <v>969</v>
      </c>
      <c r="D7" t="s">
        <v>31</v>
      </c>
      <c r="H7" t="s">
        <v>31</v>
      </c>
      <c r="L7" s="9">
        <v>18</v>
      </c>
      <c r="P7" s="9">
        <v>18</v>
      </c>
      <c r="T7" t="s">
        <v>31</v>
      </c>
    </row>
    <row r="8" spans="1:20" ht="15">
      <c r="A8" t="s">
        <v>951</v>
      </c>
      <c r="D8" t="s">
        <v>31</v>
      </c>
      <c r="H8" t="s">
        <v>31</v>
      </c>
      <c r="L8" s="9">
        <v>132</v>
      </c>
      <c r="P8" s="9">
        <v>132</v>
      </c>
      <c r="T8" t="s">
        <v>31</v>
      </c>
    </row>
    <row r="9" ht="39.75" customHeight="1">
      <c r="A9" s="7" t="s">
        <v>970</v>
      </c>
    </row>
    <row r="10" spans="1:20" ht="15">
      <c r="A10" t="s">
        <v>750</v>
      </c>
      <c r="D10" t="s">
        <v>31</v>
      </c>
      <c r="H10" t="s">
        <v>31</v>
      </c>
      <c r="L10" s="9">
        <v>240</v>
      </c>
      <c r="P10" s="9">
        <v>240</v>
      </c>
      <c r="T10" t="s">
        <v>31</v>
      </c>
    </row>
    <row r="11" spans="1:20" ht="15">
      <c r="A11" t="s">
        <v>518</v>
      </c>
      <c r="D11" t="s">
        <v>31</v>
      </c>
      <c r="H11" t="s">
        <v>31</v>
      </c>
      <c r="L11" s="9">
        <v>20109</v>
      </c>
      <c r="P11" s="9">
        <v>20109</v>
      </c>
      <c r="T11" t="s">
        <v>31</v>
      </c>
    </row>
    <row r="12" spans="1:20" ht="15">
      <c r="A12" t="s">
        <v>965</v>
      </c>
      <c r="D12" t="s">
        <v>31</v>
      </c>
      <c r="H12" t="s">
        <v>31</v>
      </c>
      <c r="L12" s="9">
        <v>640</v>
      </c>
      <c r="P12" s="9">
        <v>640</v>
      </c>
      <c r="T12" t="s">
        <v>31</v>
      </c>
    </row>
    <row r="13" spans="1:20" ht="15">
      <c r="A13" t="s">
        <v>538</v>
      </c>
      <c r="D13" t="s">
        <v>31</v>
      </c>
      <c r="H13" t="s">
        <v>31</v>
      </c>
      <c r="L13" s="9">
        <v>14000</v>
      </c>
      <c r="P13" s="9">
        <v>14000</v>
      </c>
      <c r="T13" t="s">
        <v>31</v>
      </c>
    </row>
    <row r="14" spans="1:20" ht="15">
      <c r="A14" t="s">
        <v>968</v>
      </c>
      <c r="D14" t="s">
        <v>31</v>
      </c>
      <c r="H14" t="s">
        <v>31</v>
      </c>
      <c r="L14" s="9">
        <v>427</v>
      </c>
      <c r="P14" s="9">
        <v>427</v>
      </c>
      <c r="T14" t="s">
        <v>31</v>
      </c>
    </row>
    <row r="15" spans="1:20" ht="15">
      <c r="A15" t="s">
        <v>951</v>
      </c>
      <c r="D15" t="s">
        <v>31</v>
      </c>
      <c r="H15" t="s">
        <v>31</v>
      </c>
      <c r="L15" s="9">
        <v>428</v>
      </c>
      <c r="P15" s="9">
        <v>428</v>
      </c>
      <c r="T15" t="s">
        <v>31</v>
      </c>
    </row>
    <row r="16" spans="1:20" ht="15">
      <c r="A16" t="s">
        <v>885</v>
      </c>
      <c r="D16" t="s">
        <v>31</v>
      </c>
      <c r="H16" t="s">
        <v>31</v>
      </c>
      <c r="L16" s="5">
        <v>-209</v>
      </c>
      <c r="P16" s="5">
        <v>-209</v>
      </c>
      <c r="T16" t="s">
        <v>31</v>
      </c>
    </row>
    <row r="17" spans="1:20" ht="15">
      <c r="A17" t="s">
        <v>971</v>
      </c>
      <c r="D17" t="s">
        <v>31</v>
      </c>
      <c r="H17" t="s">
        <v>31</v>
      </c>
      <c r="L17" s="9">
        <v>2383</v>
      </c>
      <c r="P17" s="9">
        <v>2383</v>
      </c>
      <c r="T17" t="s">
        <v>31</v>
      </c>
    </row>
    <row r="18" spans="1:20" ht="15">
      <c r="A18" t="s">
        <v>972</v>
      </c>
      <c r="D18" t="s">
        <v>31</v>
      </c>
      <c r="H18" t="s">
        <v>31</v>
      </c>
      <c r="L18" t="s">
        <v>31</v>
      </c>
      <c r="P18" t="s">
        <v>31</v>
      </c>
      <c r="T18" s="9">
        <v>8588</v>
      </c>
    </row>
    <row r="19" spans="1:20" ht="15">
      <c r="A19" t="s">
        <v>973</v>
      </c>
      <c r="D19" t="s">
        <v>31</v>
      </c>
      <c r="H19" t="s">
        <v>31</v>
      </c>
      <c r="L19" t="s">
        <v>31</v>
      </c>
      <c r="P19" t="s">
        <v>31</v>
      </c>
      <c r="T19" s="9">
        <v>314</v>
      </c>
    </row>
    <row r="20" spans="1:20" ht="15">
      <c r="A20" t="s">
        <v>974</v>
      </c>
      <c r="D20" t="s">
        <v>31</v>
      </c>
      <c r="H20" t="s">
        <v>31</v>
      </c>
      <c r="L20" t="s">
        <v>31</v>
      </c>
      <c r="P20" t="s">
        <v>31</v>
      </c>
      <c r="T20" s="9">
        <v>534</v>
      </c>
    </row>
    <row r="21" spans="1:20" ht="15">
      <c r="A21" t="s">
        <v>975</v>
      </c>
      <c r="D21" t="s">
        <v>31</v>
      </c>
      <c r="H21" t="s">
        <v>31</v>
      </c>
      <c r="L21" t="s">
        <v>31</v>
      </c>
      <c r="P21" t="s">
        <v>31</v>
      </c>
      <c r="T21" s="9">
        <v>4688</v>
      </c>
    </row>
    <row r="22" spans="1:20" ht="15">
      <c r="A22" t="s">
        <v>976</v>
      </c>
      <c r="D22" t="s">
        <v>31</v>
      </c>
      <c r="H22" t="s">
        <v>31</v>
      </c>
      <c r="L22" t="s">
        <v>31</v>
      </c>
      <c r="P22" t="s">
        <v>31</v>
      </c>
      <c r="T22" s="9">
        <v>189</v>
      </c>
    </row>
    <row r="23" spans="1:20" ht="15">
      <c r="A23" t="s">
        <v>977</v>
      </c>
      <c r="D23" t="s">
        <v>31</v>
      </c>
      <c r="H23" t="s">
        <v>31</v>
      </c>
      <c r="L23" t="s">
        <v>31</v>
      </c>
      <c r="P23" t="s">
        <v>31</v>
      </c>
      <c r="T23" s="9">
        <v>500</v>
      </c>
    </row>
  </sheetData>
  <sheetProtection selectLockedCells="1" selectUnlockedCells="1"/>
  <mergeCells count="12">
    <mergeCell ref="C2:E2"/>
    <mergeCell ref="G2:I2"/>
    <mergeCell ref="K2:M2"/>
    <mergeCell ref="O2:Q2"/>
    <mergeCell ref="S2:U2"/>
    <mergeCell ref="C3:I3"/>
    <mergeCell ref="K3:U3"/>
    <mergeCell ref="C4:E4"/>
    <mergeCell ref="G4:I4"/>
    <mergeCell ref="K4:M4"/>
    <mergeCell ref="O4:Q4"/>
    <mergeCell ref="S4:U4"/>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AG47"/>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26.7109375" style="0" customWidth="1"/>
    <col min="5" max="7" width="8.7109375" style="0" customWidth="1"/>
    <col min="8" max="8" width="5.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245</v>
      </c>
      <c r="C3" s="2" t="s">
        <v>246</v>
      </c>
      <c r="D3" s="2"/>
      <c r="E3" s="2"/>
      <c r="G3" s="2" t="s">
        <v>247</v>
      </c>
      <c r="H3" s="2"/>
      <c r="I3" s="2"/>
      <c r="K3" s="2" t="s">
        <v>602</v>
      </c>
      <c r="L3" s="2"/>
      <c r="M3" s="2"/>
      <c r="O3" s="2" t="s">
        <v>249</v>
      </c>
      <c r="P3" s="2"/>
      <c r="Q3" s="2"/>
      <c r="S3" s="2" t="s">
        <v>250</v>
      </c>
      <c r="T3" s="2"/>
      <c r="U3" s="2"/>
      <c r="W3" s="2" t="s">
        <v>185</v>
      </c>
      <c r="X3" s="2"/>
      <c r="Y3" s="2"/>
      <c r="AA3" s="3" t="s">
        <v>978</v>
      </c>
      <c r="AB3" s="3"/>
      <c r="AC3" s="3"/>
      <c r="AE3" s="2" t="s">
        <v>251</v>
      </c>
      <c r="AF3" s="2"/>
      <c r="AG3" s="2"/>
    </row>
    <row r="4" ht="39.75" customHeight="1">
      <c r="A4" s="7" t="s">
        <v>604</v>
      </c>
    </row>
    <row r="5" ht="39.75" customHeight="1">
      <c r="A5" s="7" t="s">
        <v>143</v>
      </c>
    </row>
    <row r="6" spans="1:32" ht="15">
      <c r="A6" t="s">
        <v>605</v>
      </c>
      <c r="D6" t="s">
        <v>255</v>
      </c>
      <c r="H6" t="s">
        <v>256</v>
      </c>
      <c r="L6" t="s">
        <v>257</v>
      </c>
      <c r="P6" t="s">
        <v>606</v>
      </c>
      <c r="S6" s="4">
        <v>2713</v>
      </c>
      <c r="T6" s="4"/>
      <c r="W6" s="4">
        <v>2683</v>
      </c>
      <c r="X6" s="4"/>
      <c r="AA6" s="4">
        <v>2705</v>
      </c>
      <c r="AB6" s="4"/>
      <c r="AF6" t="s">
        <v>259</v>
      </c>
    </row>
    <row r="7" spans="1:32" ht="15">
      <c r="A7" t="s">
        <v>607</v>
      </c>
      <c r="D7" t="s">
        <v>255</v>
      </c>
      <c r="H7" t="s">
        <v>277</v>
      </c>
      <c r="L7" t="s">
        <v>705</v>
      </c>
      <c r="P7" t="s">
        <v>262</v>
      </c>
      <c r="T7" s="9">
        <v>4188</v>
      </c>
      <c r="X7" s="9">
        <v>4157</v>
      </c>
      <c r="AB7" s="9">
        <v>3882</v>
      </c>
      <c r="AF7" s="11">
        <v>2.8</v>
      </c>
    </row>
    <row r="8" spans="20:32" ht="15">
      <c r="T8" s="9">
        <v>6901</v>
      </c>
      <c r="X8" s="9">
        <v>6840</v>
      </c>
      <c r="AB8" s="9">
        <v>6587</v>
      </c>
      <c r="AF8" s="11">
        <v>4.7</v>
      </c>
    </row>
    <row r="9" ht="39.75" customHeight="1">
      <c r="A9" s="7" t="s">
        <v>145</v>
      </c>
    </row>
    <row r="10" spans="1:32" ht="15">
      <c r="A10" t="s">
        <v>608</v>
      </c>
      <c r="D10" t="s">
        <v>264</v>
      </c>
      <c r="H10" t="s">
        <v>277</v>
      </c>
      <c r="L10" t="s">
        <v>356</v>
      </c>
      <c r="P10" t="s">
        <v>706</v>
      </c>
      <c r="T10" s="9">
        <v>3013</v>
      </c>
      <c r="X10" s="9">
        <v>2999</v>
      </c>
      <c r="AB10" s="9">
        <v>3005</v>
      </c>
      <c r="AF10" s="11">
        <v>2.1</v>
      </c>
    </row>
    <row r="11" spans="1:32" ht="15">
      <c r="A11" t="s">
        <v>609</v>
      </c>
      <c r="D11" t="s">
        <v>255</v>
      </c>
      <c r="H11" t="s">
        <v>269</v>
      </c>
      <c r="L11" t="s">
        <v>270</v>
      </c>
      <c r="P11" t="s">
        <v>610</v>
      </c>
      <c r="T11" s="9">
        <v>4196</v>
      </c>
      <c r="X11" s="9">
        <v>4162</v>
      </c>
      <c r="AB11" s="9">
        <v>4156</v>
      </c>
      <c r="AF11" s="11">
        <v>3</v>
      </c>
    </row>
    <row r="12" spans="20:32" ht="15">
      <c r="T12" s="9">
        <v>7209</v>
      </c>
      <c r="X12" s="9">
        <v>7161</v>
      </c>
      <c r="AB12" s="9">
        <v>7161</v>
      </c>
      <c r="AF12" s="11">
        <v>5.1</v>
      </c>
    </row>
    <row r="13" ht="39.75" customHeight="1">
      <c r="A13" s="7" t="s">
        <v>146</v>
      </c>
    </row>
    <row r="14" spans="1:32" ht="15">
      <c r="A14" t="s">
        <v>611</v>
      </c>
      <c r="D14" t="s">
        <v>264</v>
      </c>
      <c r="H14" t="s">
        <v>320</v>
      </c>
      <c r="L14" t="s">
        <v>274</v>
      </c>
      <c r="P14" t="s">
        <v>275</v>
      </c>
      <c r="T14" s="9">
        <v>4840</v>
      </c>
      <c r="X14" s="9">
        <v>4840</v>
      </c>
      <c r="AB14" s="9">
        <v>4840</v>
      </c>
      <c r="AF14" s="11">
        <v>3.4</v>
      </c>
    </row>
    <row r="15" spans="1:32" ht="15">
      <c r="A15" t="s">
        <v>612</v>
      </c>
      <c r="D15" t="s">
        <v>255</v>
      </c>
      <c r="H15" t="s">
        <v>707</v>
      </c>
      <c r="L15" t="s">
        <v>708</v>
      </c>
      <c r="P15" t="s">
        <v>709</v>
      </c>
      <c r="T15" s="9">
        <v>4938</v>
      </c>
      <c r="X15" s="9">
        <v>4878</v>
      </c>
      <c r="AB15" s="9">
        <v>4878</v>
      </c>
      <c r="AF15" s="11">
        <v>3.5</v>
      </c>
    </row>
    <row r="16" spans="1:32" ht="15">
      <c r="A16" t="s">
        <v>613</v>
      </c>
      <c r="D16" t="s">
        <v>255</v>
      </c>
      <c r="H16" t="s">
        <v>281</v>
      </c>
      <c r="L16" t="s">
        <v>282</v>
      </c>
      <c r="P16" t="s">
        <v>283</v>
      </c>
      <c r="T16" s="9">
        <v>3379</v>
      </c>
      <c r="X16" s="9">
        <v>3332</v>
      </c>
      <c r="AB16" s="9">
        <v>3332</v>
      </c>
      <c r="AF16" s="11">
        <v>2.4</v>
      </c>
    </row>
    <row r="17" spans="1:32" ht="15">
      <c r="A17" t="s">
        <v>614</v>
      </c>
      <c r="D17" t="s">
        <v>264</v>
      </c>
      <c r="H17" t="s">
        <v>285</v>
      </c>
      <c r="L17" t="s">
        <v>286</v>
      </c>
      <c r="P17" t="s">
        <v>615</v>
      </c>
      <c r="T17" s="9">
        <v>3946</v>
      </c>
      <c r="X17" s="9">
        <v>3912</v>
      </c>
      <c r="AB17" s="9">
        <v>3946</v>
      </c>
      <c r="AF17" s="11">
        <v>2.8</v>
      </c>
    </row>
    <row r="18" spans="1:32" ht="15">
      <c r="A18" t="s">
        <v>616</v>
      </c>
      <c r="D18" t="s">
        <v>264</v>
      </c>
      <c r="H18" t="s">
        <v>269</v>
      </c>
      <c r="L18" t="s">
        <v>289</v>
      </c>
      <c r="P18" t="s">
        <v>617</v>
      </c>
      <c r="T18" s="9">
        <v>4899</v>
      </c>
      <c r="X18" s="9">
        <v>4857</v>
      </c>
      <c r="AB18" s="9">
        <v>4842</v>
      </c>
      <c r="AF18" s="11">
        <v>3.4</v>
      </c>
    </row>
    <row r="19" spans="1:32" ht="15">
      <c r="A19" t="s">
        <v>618</v>
      </c>
      <c r="D19" t="s">
        <v>255</v>
      </c>
      <c r="H19" t="s">
        <v>710</v>
      </c>
      <c r="L19" t="s">
        <v>711</v>
      </c>
      <c r="P19" t="s">
        <v>619</v>
      </c>
      <c r="T19" s="9">
        <v>2887</v>
      </c>
      <c r="X19" s="9">
        <v>2863</v>
      </c>
      <c r="AB19" s="9">
        <v>2887</v>
      </c>
      <c r="AF19" s="11">
        <v>2.1</v>
      </c>
    </row>
    <row r="20" spans="1:32" ht="15">
      <c r="A20" t="s">
        <v>620</v>
      </c>
      <c r="D20" t="s">
        <v>255</v>
      </c>
      <c r="H20" t="s">
        <v>269</v>
      </c>
      <c r="L20" t="s">
        <v>270</v>
      </c>
      <c r="P20" t="s">
        <v>621</v>
      </c>
      <c r="T20" s="9">
        <v>4413</v>
      </c>
      <c r="X20" s="9">
        <v>4353</v>
      </c>
      <c r="AB20" s="9">
        <v>4377</v>
      </c>
      <c r="AF20" s="11">
        <v>3.1</v>
      </c>
    </row>
    <row r="21" spans="20:32" ht="15">
      <c r="T21" s="9">
        <v>29302</v>
      </c>
      <c r="X21" s="9">
        <v>29035</v>
      </c>
      <c r="AB21" s="9">
        <v>29102</v>
      </c>
      <c r="AF21" s="11">
        <v>20.7</v>
      </c>
    </row>
    <row r="22" ht="39.75" customHeight="1">
      <c r="A22" s="7" t="s">
        <v>712</v>
      </c>
    </row>
    <row r="23" spans="1:32" ht="15">
      <c r="A23" t="s">
        <v>713</v>
      </c>
      <c r="D23" t="s">
        <v>388</v>
      </c>
      <c r="H23" t="s">
        <v>277</v>
      </c>
      <c r="L23" t="s">
        <v>356</v>
      </c>
      <c r="P23" t="s">
        <v>714</v>
      </c>
      <c r="T23" s="9">
        <v>3960</v>
      </c>
      <c r="X23" s="9">
        <v>3914</v>
      </c>
      <c r="AB23" s="9">
        <v>3915</v>
      </c>
      <c r="AF23" s="11">
        <v>2.8</v>
      </c>
    </row>
    <row r="24" spans="1:32" ht="15">
      <c r="A24" t="s">
        <v>715</v>
      </c>
      <c r="D24" t="s">
        <v>255</v>
      </c>
      <c r="H24" t="s">
        <v>716</v>
      </c>
      <c r="L24" t="s">
        <v>327</v>
      </c>
      <c r="P24" t="s">
        <v>717</v>
      </c>
      <c r="T24" s="9">
        <v>3184</v>
      </c>
      <c r="X24" s="9">
        <v>3158</v>
      </c>
      <c r="AB24" s="9">
        <v>3184</v>
      </c>
      <c r="AF24" s="11">
        <v>2.3</v>
      </c>
    </row>
    <row r="25" spans="20:32" ht="15">
      <c r="T25" s="9">
        <v>7144</v>
      </c>
      <c r="X25" s="9">
        <v>7072</v>
      </c>
      <c r="AB25" s="9">
        <v>7099</v>
      </c>
      <c r="AF25" s="11">
        <v>5.1</v>
      </c>
    </row>
    <row r="26" ht="39.75" customHeight="1">
      <c r="A26" s="7" t="s">
        <v>147</v>
      </c>
    </row>
    <row r="27" spans="1:32" ht="15">
      <c r="A27" t="s">
        <v>622</v>
      </c>
      <c r="D27" t="s">
        <v>255</v>
      </c>
      <c r="H27" t="s">
        <v>296</v>
      </c>
      <c r="L27" t="s">
        <v>289</v>
      </c>
      <c r="P27" t="s">
        <v>623</v>
      </c>
      <c r="T27" s="9">
        <v>3228</v>
      </c>
      <c r="X27" s="9">
        <v>3184</v>
      </c>
      <c r="AB27" s="9">
        <v>3142</v>
      </c>
      <c r="AF27" s="11">
        <v>2.2</v>
      </c>
    </row>
    <row r="28" spans="1:32" ht="15">
      <c r="A28" t="s">
        <v>624</v>
      </c>
      <c r="D28" t="s">
        <v>255</v>
      </c>
      <c r="H28" t="s">
        <v>296</v>
      </c>
      <c r="L28" t="s">
        <v>270</v>
      </c>
      <c r="P28" t="s">
        <v>625</v>
      </c>
      <c r="T28" s="9">
        <v>4844</v>
      </c>
      <c r="X28" s="9">
        <v>4766</v>
      </c>
      <c r="AB28" s="9">
        <v>4766</v>
      </c>
      <c r="AF28" s="11">
        <v>3.4</v>
      </c>
    </row>
    <row r="29" spans="20:32" ht="15">
      <c r="T29" s="9">
        <v>8072</v>
      </c>
      <c r="X29" s="9">
        <v>7950</v>
      </c>
      <c r="AB29" s="9">
        <v>7908</v>
      </c>
      <c r="AF29" s="11">
        <v>5.6</v>
      </c>
    </row>
    <row r="30" ht="39.75" customHeight="1">
      <c r="A30" s="7" t="s">
        <v>148</v>
      </c>
    </row>
    <row r="31" spans="1:32" ht="15">
      <c r="A31" t="s">
        <v>626</v>
      </c>
      <c r="D31" t="s">
        <v>255</v>
      </c>
      <c r="H31" t="s">
        <v>718</v>
      </c>
      <c r="L31" t="s">
        <v>274</v>
      </c>
      <c r="P31" t="s">
        <v>302</v>
      </c>
      <c r="T31" s="9">
        <v>3423</v>
      </c>
      <c r="X31" s="9">
        <v>3394</v>
      </c>
      <c r="AB31" s="9">
        <v>3339</v>
      </c>
      <c r="AF31" s="11">
        <v>2.4</v>
      </c>
    </row>
    <row r="32" spans="1:32" ht="15">
      <c r="A32" t="s">
        <v>627</v>
      </c>
      <c r="D32" t="s">
        <v>255</v>
      </c>
      <c r="H32" t="s">
        <v>304</v>
      </c>
      <c r="L32" t="s">
        <v>305</v>
      </c>
      <c r="P32" t="s">
        <v>306</v>
      </c>
      <c r="T32" s="9">
        <v>4811</v>
      </c>
      <c r="X32" s="9">
        <v>4790</v>
      </c>
      <c r="AB32" s="9">
        <v>4811</v>
      </c>
      <c r="AF32" s="11">
        <v>3.4</v>
      </c>
    </row>
    <row r="33" spans="1:32" ht="15">
      <c r="A33" t="s">
        <v>628</v>
      </c>
      <c r="D33" t="s">
        <v>255</v>
      </c>
      <c r="H33" t="s">
        <v>285</v>
      </c>
      <c r="L33" t="s">
        <v>286</v>
      </c>
      <c r="P33" t="s">
        <v>719</v>
      </c>
      <c r="T33" s="9">
        <v>2149</v>
      </c>
      <c r="X33" s="9">
        <v>2123</v>
      </c>
      <c r="AB33" s="9">
        <v>2149</v>
      </c>
      <c r="AF33" s="11">
        <v>1.5</v>
      </c>
    </row>
    <row r="34" spans="1:32" ht="15">
      <c r="A34" t="s">
        <v>630</v>
      </c>
      <c r="D34" t="s">
        <v>264</v>
      </c>
      <c r="H34" t="s">
        <v>720</v>
      </c>
      <c r="L34" t="s">
        <v>305</v>
      </c>
      <c r="P34" t="s">
        <v>721</v>
      </c>
      <c r="T34" s="9">
        <v>2574</v>
      </c>
      <c r="X34" s="9">
        <v>2551</v>
      </c>
      <c r="AB34" s="9">
        <v>2574</v>
      </c>
      <c r="AF34" s="11">
        <v>1.8</v>
      </c>
    </row>
    <row r="35" spans="1:32" ht="15">
      <c r="A35" t="s">
        <v>632</v>
      </c>
      <c r="D35" t="s">
        <v>264</v>
      </c>
      <c r="H35" t="s">
        <v>296</v>
      </c>
      <c r="L35" t="s">
        <v>278</v>
      </c>
      <c r="P35" t="s">
        <v>633</v>
      </c>
      <c r="T35" s="9">
        <v>3936</v>
      </c>
      <c r="X35" s="9">
        <v>3919</v>
      </c>
      <c r="AB35" s="9">
        <v>3826</v>
      </c>
      <c r="AF35" s="11">
        <v>2.7</v>
      </c>
    </row>
    <row r="36" spans="1:32" ht="15">
      <c r="A36" t="s">
        <v>634</v>
      </c>
      <c r="D36" t="s">
        <v>255</v>
      </c>
      <c r="H36" t="s">
        <v>277</v>
      </c>
      <c r="L36" t="s">
        <v>261</v>
      </c>
      <c r="P36" t="s">
        <v>315</v>
      </c>
      <c r="T36" s="9">
        <v>2864</v>
      </c>
      <c r="X36" s="9">
        <v>2819</v>
      </c>
      <c r="AB36" s="9">
        <v>2827</v>
      </c>
      <c r="AF36" s="11">
        <v>2</v>
      </c>
    </row>
    <row r="37" spans="20:32" ht="15">
      <c r="T37" s="9">
        <v>19757</v>
      </c>
      <c r="X37" s="9">
        <v>19596</v>
      </c>
      <c r="AB37" s="9">
        <v>19526</v>
      </c>
      <c r="AF37" s="11">
        <v>13.8</v>
      </c>
    </row>
    <row r="38" ht="39.75" customHeight="1">
      <c r="A38" s="7" t="s">
        <v>149</v>
      </c>
    </row>
    <row r="39" spans="1:32" ht="15">
      <c r="A39" t="s">
        <v>635</v>
      </c>
      <c r="D39" t="s">
        <v>255</v>
      </c>
      <c r="H39" t="s">
        <v>285</v>
      </c>
      <c r="L39" t="s">
        <v>317</v>
      </c>
      <c r="P39" t="s">
        <v>636</v>
      </c>
      <c r="T39" s="9">
        <v>1888</v>
      </c>
      <c r="X39" s="9">
        <v>1874</v>
      </c>
      <c r="AB39" s="9">
        <v>1888</v>
      </c>
      <c r="AF39" s="11">
        <v>1.3</v>
      </c>
    </row>
    <row r="40" spans="20:32" ht="15">
      <c r="T40" s="9">
        <v>1888</v>
      </c>
      <c r="X40" s="9">
        <v>1874</v>
      </c>
      <c r="AB40" s="9">
        <v>1888</v>
      </c>
      <c r="AF40" s="11">
        <v>1.3</v>
      </c>
    </row>
    <row r="41" ht="39.75" customHeight="1">
      <c r="A41" s="7" t="s">
        <v>150</v>
      </c>
    </row>
    <row r="42" spans="1:32" ht="15">
      <c r="A42" t="s">
        <v>637</v>
      </c>
      <c r="D42" t="s">
        <v>255</v>
      </c>
      <c r="H42" t="s">
        <v>320</v>
      </c>
      <c r="L42" t="s">
        <v>289</v>
      </c>
      <c r="P42" t="s">
        <v>321</v>
      </c>
      <c r="T42" s="9">
        <v>4682</v>
      </c>
      <c r="X42" s="9">
        <v>4634</v>
      </c>
      <c r="AB42" s="9">
        <v>4574</v>
      </c>
      <c r="AF42" s="11">
        <v>3.3</v>
      </c>
    </row>
    <row r="43" spans="1:32" ht="15">
      <c r="A43" t="s">
        <v>638</v>
      </c>
      <c r="D43" t="s">
        <v>264</v>
      </c>
      <c r="H43" t="s">
        <v>722</v>
      </c>
      <c r="L43" t="s">
        <v>324</v>
      </c>
      <c r="P43" t="s">
        <v>639</v>
      </c>
      <c r="T43" s="9">
        <v>3031</v>
      </c>
      <c r="X43" s="9">
        <v>3008</v>
      </c>
      <c r="AB43" s="9">
        <v>2854</v>
      </c>
      <c r="AF43" s="11">
        <v>2</v>
      </c>
    </row>
    <row r="44" spans="20:32" ht="15">
      <c r="T44" s="9">
        <v>7713</v>
      </c>
      <c r="X44" s="9">
        <v>7642</v>
      </c>
      <c r="AB44" s="9">
        <v>7428</v>
      </c>
      <c r="AF44" s="11">
        <v>5.3</v>
      </c>
    </row>
    <row r="45" ht="39.75" customHeight="1">
      <c r="A45" s="7" t="s">
        <v>151</v>
      </c>
    </row>
    <row r="46" spans="1:32" ht="15">
      <c r="A46" t="s">
        <v>640</v>
      </c>
      <c r="D46" t="s">
        <v>255</v>
      </c>
      <c r="H46" t="s">
        <v>269</v>
      </c>
      <c r="L46" t="s">
        <v>339</v>
      </c>
      <c r="P46" t="s">
        <v>641</v>
      </c>
      <c r="T46" s="9">
        <v>4268</v>
      </c>
      <c r="X46" s="9">
        <v>4235</v>
      </c>
      <c r="AB46" s="9">
        <v>4231</v>
      </c>
      <c r="AF46" s="11">
        <v>3</v>
      </c>
    </row>
    <row r="47" spans="20:32" ht="15">
      <c r="T47" s="9">
        <v>4268</v>
      </c>
      <c r="X47" s="9">
        <v>4235</v>
      </c>
      <c r="AB47" s="9">
        <v>4231</v>
      </c>
      <c r="AF47" s="11">
        <v>3</v>
      </c>
    </row>
  </sheetData>
  <sheetProtection selectLockedCells="1" selectUnlockedCells="1"/>
  <mergeCells count="19">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6:T6"/>
    <mergeCell ref="W6:X6"/>
    <mergeCell ref="AA6:AB6"/>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AG39"/>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41.7109375" style="0" customWidth="1"/>
    <col min="5" max="7" width="8.7109375" style="0" customWidth="1"/>
    <col min="8" max="8" width="20.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245</v>
      </c>
      <c r="C3" s="2" t="s">
        <v>246</v>
      </c>
      <c r="D3" s="2"/>
      <c r="E3" s="2"/>
      <c r="G3" s="2" t="s">
        <v>247</v>
      </c>
      <c r="H3" s="2"/>
      <c r="I3" s="2"/>
      <c r="K3" s="2" t="s">
        <v>602</v>
      </c>
      <c r="L3" s="2"/>
      <c r="M3" s="2"/>
      <c r="O3" s="2" t="s">
        <v>249</v>
      </c>
      <c r="P3" s="2"/>
      <c r="Q3" s="2"/>
      <c r="S3" s="2" t="s">
        <v>250</v>
      </c>
      <c r="T3" s="2"/>
      <c r="U3" s="2"/>
      <c r="W3" s="2" t="s">
        <v>185</v>
      </c>
      <c r="X3" s="2"/>
      <c r="Y3" s="2"/>
      <c r="AA3" s="3" t="s">
        <v>978</v>
      </c>
      <c r="AB3" s="3"/>
      <c r="AC3" s="3"/>
      <c r="AE3" s="2" t="s">
        <v>251</v>
      </c>
      <c r="AF3" s="2"/>
      <c r="AG3" s="2"/>
    </row>
    <row r="4" ht="39.75" customHeight="1">
      <c r="A4" s="7" t="s">
        <v>979</v>
      </c>
    </row>
    <row r="5" ht="39.75" customHeight="1">
      <c r="A5" s="7" t="s">
        <v>152</v>
      </c>
    </row>
    <row r="6" spans="1:32" ht="15">
      <c r="A6" t="s">
        <v>642</v>
      </c>
      <c r="D6" t="s">
        <v>255</v>
      </c>
      <c r="H6" t="s">
        <v>330</v>
      </c>
      <c r="L6" t="s">
        <v>331</v>
      </c>
      <c r="P6" t="s">
        <v>643</v>
      </c>
      <c r="S6" s="4">
        <v>2966</v>
      </c>
      <c r="T6" s="4"/>
      <c r="W6" s="4">
        <v>2920</v>
      </c>
      <c r="X6" s="4"/>
      <c r="AA6" s="4">
        <v>2966</v>
      </c>
      <c r="AB6" s="4"/>
      <c r="AF6" t="s">
        <v>980</v>
      </c>
    </row>
    <row r="7" spans="1:32" ht="15">
      <c r="A7" t="s">
        <v>644</v>
      </c>
      <c r="D7" t="s">
        <v>264</v>
      </c>
      <c r="H7" t="s">
        <v>330</v>
      </c>
      <c r="L7" t="s">
        <v>334</v>
      </c>
      <c r="P7" t="s">
        <v>335</v>
      </c>
      <c r="T7" s="9">
        <v>4269</v>
      </c>
      <c r="X7" s="9">
        <v>4228</v>
      </c>
      <c r="AB7" s="9">
        <v>4269</v>
      </c>
      <c r="AF7" s="11">
        <v>3</v>
      </c>
    </row>
    <row r="8" spans="20:32" ht="15">
      <c r="T8" s="9">
        <v>7235</v>
      </c>
      <c r="X8" s="9">
        <v>7148</v>
      </c>
      <c r="AB8" s="9">
        <v>7235</v>
      </c>
      <c r="AF8" s="11">
        <v>5.1</v>
      </c>
    </row>
    <row r="9" ht="39.75" customHeight="1">
      <c r="A9" s="7" t="s">
        <v>153</v>
      </c>
    </row>
    <row r="10" spans="1:32" ht="15">
      <c r="A10" t="s">
        <v>645</v>
      </c>
      <c r="D10" t="s">
        <v>255</v>
      </c>
      <c r="H10" t="s">
        <v>256</v>
      </c>
      <c r="L10" t="s">
        <v>257</v>
      </c>
      <c r="P10" t="s">
        <v>723</v>
      </c>
      <c r="T10" s="9">
        <v>3859</v>
      </c>
      <c r="X10" s="9">
        <v>3829</v>
      </c>
      <c r="AB10" s="9">
        <v>3811</v>
      </c>
      <c r="AF10" s="11">
        <v>2.7</v>
      </c>
    </row>
    <row r="11" spans="1:32" ht="15">
      <c r="A11" t="s">
        <v>646</v>
      </c>
      <c r="D11" t="s">
        <v>255</v>
      </c>
      <c r="H11" t="s">
        <v>296</v>
      </c>
      <c r="L11" t="s">
        <v>339</v>
      </c>
      <c r="P11" t="s">
        <v>647</v>
      </c>
      <c r="T11" s="9">
        <v>4010</v>
      </c>
      <c r="X11" s="9">
        <v>3989</v>
      </c>
      <c r="AB11" s="9">
        <v>3943</v>
      </c>
      <c r="AF11" s="11">
        <v>2.8</v>
      </c>
    </row>
    <row r="12" spans="20:32" ht="15">
      <c r="T12" s="9">
        <v>7869</v>
      </c>
      <c r="X12" s="9">
        <v>7818</v>
      </c>
      <c r="AB12" s="9">
        <v>7754</v>
      </c>
      <c r="AF12" s="11">
        <v>5.5</v>
      </c>
    </row>
    <row r="13" ht="39.75" customHeight="1">
      <c r="A13" s="7" t="s">
        <v>154</v>
      </c>
    </row>
    <row r="14" spans="1:32" ht="15">
      <c r="A14" t="s">
        <v>648</v>
      </c>
      <c r="D14" t="s">
        <v>255</v>
      </c>
      <c r="H14" t="s">
        <v>320</v>
      </c>
      <c r="L14" t="s">
        <v>274</v>
      </c>
      <c r="P14" t="s">
        <v>649</v>
      </c>
      <c r="T14" s="9">
        <v>4888</v>
      </c>
      <c r="X14" s="9">
        <v>4857</v>
      </c>
      <c r="AB14" s="9">
        <v>4727</v>
      </c>
      <c r="AF14" s="11">
        <v>3.4</v>
      </c>
    </row>
    <row r="15" spans="1:32" ht="15">
      <c r="A15" t="s">
        <v>725</v>
      </c>
      <c r="D15" t="s">
        <v>264</v>
      </c>
      <c r="H15" t="s">
        <v>277</v>
      </c>
      <c r="L15" t="s">
        <v>356</v>
      </c>
      <c r="P15" t="s">
        <v>726</v>
      </c>
      <c r="T15" s="9">
        <v>4700</v>
      </c>
      <c r="X15" s="9">
        <v>4651</v>
      </c>
      <c r="AB15" s="9">
        <v>4675</v>
      </c>
      <c r="AF15" s="11">
        <v>3.3</v>
      </c>
    </row>
    <row r="16" spans="1:32" ht="15">
      <c r="A16" t="s">
        <v>650</v>
      </c>
      <c r="D16" t="s">
        <v>264</v>
      </c>
      <c r="H16" t="s">
        <v>320</v>
      </c>
      <c r="L16" t="s">
        <v>274</v>
      </c>
      <c r="P16" t="s">
        <v>651</v>
      </c>
      <c r="T16" s="9">
        <v>4604</v>
      </c>
      <c r="X16" s="9">
        <v>4578</v>
      </c>
      <c r="AB16" s="9">
        <v>4501</v>
      </c>
      <c r="AF16" s="11">
        <v>3.3</v>
      </c>
    </row>
    <row r="17" spans="1:32" ht="15">
      <c r="A17" t="s">
        <v>652</v>
      </c>
      <c r="D17" t="s">
        <v>264</v>
      </c>
      <c r="H17" t="s">
        <v>285</v>
      </c>
      <c r="L17" t="s">
        <v>286</v>
      </c>
      <c r="P17" t="s">
        <v>727</v>
      </c>
      <c r="T17" s="9">
        <v>4754</v>
      </c>
      <c r="X17" s="9">
        <v>4703</v>
      </c>
      <c r="AB17" s="9">
        <v>4753</v>
      </c>
      <c r="AF17" s="11">
        <v>3.4</v>
      </c>
    </row>
    <row r="18" spans="1:32" ht="15">
      <c r="A18" t="s">
        <v>654</v>
      </c>
      <c r="D18" t="s">
        <v>348</v>
      </c>
      <c r="H18" t="s">
        <v>349</v>
      </c>
      <c r="L18" t="s">
        <v>42</v>
      </c>
      <c r="P18" t="s">
        <v>350</v>
      </c>
      <c r="T18" s="9">
        <v>5750</v>
      </c>
      <c r="X18" s="9">
        <v>5668</v>
      </c>
      <c r="AB18" s="9">
        <v>5668</v>
      </c>
      <c r="AF18" s="11">
        <v>4</v>
      </c>
    </row>
    <row r="19" spans="4:32" ht="39.75" customHeight="1">
      <c r="D19" s="7" t="s">
        <v>352</v>
      </c>
      <c r="X19" t="s">
        <v>31</v>
      </c>
      <c r="AB19" t="s">
        <v>31</v>
      </c>
      <c r="AF19" t="s">
        <v>31</v>
      </c>
    </row>
    <row r="20" spans="20:32" ht="15">
      <c r="T20" s="9">
        <v>5750</v>
      </c>
      <c r="X20" s="9">
        <v>5668</v>
      </c>
      <c r="AB20" s="9">
        <v>5668</v>
      </c>
      <c r="AF20" s="11">
        <v>4</v>
      </c>
    </row>
    <row r="21" spans="1:32" ht="15">
      <c r="A21" t="s">
        <v>655</v>
      </c>
      <c r="D21" t="s">
        <v>255</v>
      </c>
      <c r="H21" t="s">
        <v>320</v>
      </c>
      <c r="L21" t="s">
        <v>274</v>
      </c>
      <c r="P21" t="s">
        <v>354</v>
      </c>
      <c r="T21" s="9">
        <v>4731</v>
      </c>
      <c r="X21" s="9">
        <v>4675</v>
      </c>
      <c r="AB21" s="9">
        <v>4508</v>
      </c>
      <c r="AF21" s="11">
        <v>3.2</v>
      </c>
    </row>
    <row r="22" spans="1:32" ht="39.75" customHeight="1">
      <c r="A22" s="7" t="s">
        <v>981</v>
      </c>
      <c r="D22" t="s">
        <v>255</v>
      </c>
      <c r="H22" t="s">
        <v>277</v>
      </c>
      <c r="L22" t="s">
        <v>356</v>
      </c>
      <c r="P22" t="s">
        <v>657</v>
      </c>
      <c r="T22" s="9">
        <v>4667</v>
      </c>
      <c r="X22" s="9">
        <v>4629</v>
      </c>
      <c r="AB22" s="9">
        <v>4644</v>
      </c>
      <c r="AF22" s="11">
        <v>3.3</v>
      </c>
    </row>
    <row r="23" spans="1:32" ht="15">
      <c r="A23" t="s">
        <v>658</v>
      </c>
      <c r="D23" t="s">
        <v>255</v>
      </c>
      <c r="H23" t="s">
        <v>277</v>
      </c>
      <c r="L23" t="s">
        <v>278</v>
      </c>
      <c r="P23" t="s">
        <v>659</v>
      </c>
      <c r="T23" s="9">
        <v>3696</v>
      </c>
      <c r="X23" s="9">
        <v>3668</v>
      </c>
      <c r="AB23" s="9">
        <v>3690</v>
      </c>
      <c r="AF23" s="11">
        <v>2.6</v>
      </c>
    </row>
    <row r="24" spans="1:32" ht="15">
      <c r="A24" t="s">
        <v>660</v>
      </c>
      <c r="D24" t="s">
        <v>255</v>
      </c>
      <c r="H24" t="s">
        <v>361</v>
      </c>
      <c r="L24" t="s">
        <v>362</v>
      </c>
      <c r="P24" t="s">
        <v>641</v>
      </c>
      <c r="T24" s="9">
        <v>4037</v>
      </c>
      <c r="X24" s="9">
        <v>3988</v>
      </c>
      <c r="AB24" s="9">
        <v>1051</v>
      </c>
      <c r="AF24" s="11">
        <v>0.7</v>
      </c>
    </row>
    <row r="25" spans="1:32" ht="15">
      <c r="A25" t="s">
        <v>661</v>
      </c>
      <c r="D25" t="s">
        <v>255</v>
      </c>
      <c r="H25" t="s">
        <v>296</v>
      </c>
      <c r="L25" t="s">
        <v>289</v>
      </c>
      <c r="P25" t="s">
        <v>662</v>
      </c>
      <c r="T25" s="9">
        <v>3738</v>
      </c>
      <c r="X25" s="9">
        <v>3706</v>
      </c>
      <c r="AB25" s="9">
        <v>3614</v>
      </c>
      <c r="AF25" s="11">
        <v>2.6</v>
      </c>
    </row>
    <row r="26" spans="1:32" ht="15">
      <c r="A26" t="s">
        <v>663</v>
      </c>
      <c r="D26" t="s">
        <v>255</v>
      </c>
      <c r="H26" t="s">
        <v>256</v>
      </c>
      <c r="L26" t="s">
        <v>278</v>
      </c>
      <c r="P26" t="s">
        <v>366</v>
      </c>
      <c r="T26" s="9">
        <v>3182</v>
      </c>
      <c r="X26" s="9">
        <v>3151</v>
      </c>
      <c r="AB26" s="9">
        <v>3172</v>
      </c>
      <c r="AF26" s="11">
        <v>2.3</v>
      </c>
    </row>
    <row r="27" spans="1:32" ht="39.75" customHeight="1">
      <c r="A27" t="s">
        <v>664</v>
      </c>
      <c r="D27" t="s">
        <v>348</v>
      </c>
      <c r="H27" s="7" t="s">
        <v>982</v>
      </c>
      <c r="L27" t="s">
        <v>42</v>
      </c>
      <c r="P27" t="s">
        <v>666</v>
      </c>
      <c r="T27" s="9">
        <v>3290</v>
      </c>
      <c r="X27" s="9">
        <v>3217</v>
      </c>
      <c r="AB27" s="9">
        <v>3218</v>
      </c>
      <c r="AF27" s="11">
        <v>2.3</v>
      </c>
    </row>
    <row r="28" ht="39.75" customHeight="1">
      <c r="D28" s="7" t="s">
        <v>983</v>
      </c>
    </row>
    <row r="29" spans="4:32" ht="39.75" customHeight="1">
      <c r="D29" s="7" t="s">
        <v>984</v>
      </c>
      <c r="X29" s="9">
        <v>9</v>
      </c>
      <c r="AB29" s="9">
        <v>15</v>
      </c>
      <c r="AF29" t="s">
        <v>31</v>
      </c>
    </row>
    <row r="30" ht="39.75" customHeight="1">
      <c r="D30" s="7" t="s">
        <v>985</v>
      </c>
    </row>
    <row r="31" spans="4:32" ht="39.75" customHeight="1">
      <c r="D31" s="7" t="s">
        <v>986</v>
      </c>
      <c r="X31" s="9">
        <v>8</v>
      </c>
      <c r="AB31" s="9">
        <v>12</v>
      </c>
      <c r="AF31" t="s">
        <v>31</v>
      </c>
    </row>
    <row r="32" spans="4:32" ht="39.75" customHeight="1">
      <c r="D32" s="7" t="s">
        <v>372</v>
      </c>
      <c r="X32" s="9">
        <v>67</v>
      </c>
      <c r="AB32" s="9">
        <v>83</v>
      </c>
      <c r="AF32" s="11">
        <v>0.1</v>
      </c>
    </row>
    <row r="33" spans="4:32" ht="39.75" customHeight="1">
      <c r="D33" s="7" t="s">
        <v>373</v>
      </c>
      <c r="X33" s="9">
        <v>7</v>
      </c>
      <c r="AB33" s="9">
        <v>25</v>
      </c>
      <c r="AF33" t="s">
        <v>31</v>
      </c>
    </row>
    <row r="34" spans="20:32" ht="15">
      <c r="T34" s="9">
        <v>3290</v>
      </c>
      <c r="X34" s="9">
        <v>3308</v>
      </c>
      <c r="AB34" s="9">
        <v>3353</v>
      </c>
      <c r="AF34" s="11">
        <v>2.4</v>
      </c>
    </row>
    <row r="35" spans="20:32" ht="15">
      <c r="T35" s="9">
        <v>52037</v>
      </c>
      <c r="X35" s="9">
        <v>51582</v>
      </c>
      <c r="AB35" s="9">
        <v>48356</v>
      </c>
      <c r="AF35" s="11">
        <v>34.5</v>
      </c>
    </row>
    <row r="36" ht="39.75" customHeight="1">
      <c r="A36" s="7" t="s">
        <v>155</v>
      </c>
    </row>
    <row r="37" spans="1:32" ht="39.75" customHeight="1">
      <c r="A37" s="7" t="s">
        <v>671</v>
      </c>
      <c r="D37" t="s">
        <v>264</v>
      </c>
      <c r="H37" t="s">
        <v>277</v>
      </c>
      <c r="L37" t="s">
        <v>278</v>
      </c>
      <c r="P37" t="s">
        <v>672</v>
      </c>
      <c r="T37" s="9">
        <v>2715</v>
      </c>
      <c r="X37" s="9">
        <v>2697</v>
      </c>
      <c r="AB37" s="9">
        <v>2577</v>
      </c>
      <c r="AF37" s="11">
        <v>1.8</v>
      </c>
    </row>
    <row r="38" spans="1:32" ht="15">
      <c r="A38" t="s">
        <v>673</v>
      </c>
      <c r="D38" t="s">
        <v>255</v>
      </c>
      <c r="H38" t="s">
        <v>285</v>
      </c>
      <c r="L38" t="s">
        <v>380</v>
      </c>
      <c r="P38" t="s">
        <v>674</v>
      </c>
      <c r="T38" s="9">
        <v>2344</v>
      </c>
      <c r="X38" s="9">
        <v>2312</v>
      </c>
      <c r="AB38" s="9">
        <v>2344</v>
      </c>
      <c r="AF38" s="11">
        <v>1.7000000000000002</v>
      </c>
    </row>
    <row r="39" spans="20:32" ht="15">
      <c r="T39" s="9">
        <v>5059</v>
      </c>
      <c r="X39" s="9">
        <v>5009</v>
      </c>
      <c r="AB39" s="9">
        <v>4921</v>
      </c>
      <c r="AF39" s="11">
        <v>3.5</v>
      </c>
    </row>
  </sheetData>
  <sheetProtection selectLockedCells="1" selectUnlockedCells="1"/>
  <mergeCells count="19">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6:T6"/>
    <mergeCell ref="W6:X6"/>
    <mergeCell ref="AA6:AB6"/>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AG40"/>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35.7109375" style="0" customWidth="1"/>
    <col min="5" max="7" width="8.7109375" style="0" customWidth="1"/>
    <col min="8" max="8" width="21.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29" width="4.7109375" style="0" customWidth="1"/>
    <col min="30"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245</v>
      </c>
      <c r="C3" s="2" t="s">
        <v>246</v>
      </c>
      <c r="D3" s="2"/>
      <c r="E3" s="2"/>
      <c r="G3" s="2" t="s">
        <v>247</v>
      </c>
      <c r="H3" s="2"/>
      <c r="I3" s="2"/>
      <c r="K3" s="2" t="s">
        <v>602</v>
      </c>
      <c r="L3" s="2"/>
      <c r="M3" s="2"/>
      <c r="O3" s="2" t="s">
        <v>249</v>
      </c>
      <c r="P3" s="2"/>
      <c r="Q3" s="2"/>
      <c r="S3" s="2" t="s">
        <v>250</v>
      </c>
      <c r="T3" s="2"/>
      <c r="U3" s="2"/>
      <c r="W3" s="2" t="s">
        <v>185</v>
      </c>
      <c r="X3" s="2"/>
      <c r="Y3" s="2"/>
      <c r="AA3" s="3" t="s">
        <v>978</v>
      </c>
      <c r="AB3" s="3"/>
      <c r="AC3" s="3"/>
      <c r="AE3" s="2" t="s">
        <v>251</v>
      </c>
      <c r="AF3" s="2"/>
      <c r="AG3" s="2"/>
    </row>
    <row r="4" ht="39.75" customHeight="1">
      <c r="A4" s="7" t="s">
        <v>979</v>
      </c>
    </row>
    <row r="5" ht="39.75" customHeight="1">
      <c r="A5" s="7" t="s">
        <v>156</v>
      </c>
    </row>
    <row r="6" spans="1:32" ht="15">
      <c r="A6" t="s">
        <v>675</v>
      </c>
      <c r="D6" t="s">
        <v>255</v>
      </c>
      <c r="H6" t="s">
        <v>285</v>
      </c>
      <c r="L6" t="s">
        <v>384</v>
      </c>
      <c r="P6" t="s">
        <v>385</v>
      </c>
      <c r="S6" s="4">
        <v>3508</v>
      </c>
      <c r="T6" s="4"/>
      <c r="W6" s="4">
        <v>3466</v>
      </c>
      <c r="X6" s="4"/>
      <c r="AA6" s="4">
        <v>3508</v>
      </c>
      <c r="AB6" s="4"/>
      <c r="AF6" t="s">
        <v>987</v>
      </c>
    </row>
    <row r="7" spans="1:32" ht="15">
      <c r="A7" t="s">
        <v>676</v>
      </c>
      <c r="D7" t="s">
        <v>388</v>
      </c>
      <c r="H7" t="s">
        <v>285</v>
      </c>
      <c r="L7" t="s">
        <v>286</v>
      </c>
      <c r="P7" t="s">
        <v>677</v>
      </c>
      <c r="T7" s="9">
        <v>3460</v>
      </c>
      <c r="X7" s="9">
        <v>3420</v>
      </c>
      <c r="AB7" s="9">
        <v>3460</v>
      </c>
      <c r="AF7" s="11">
        <v>2.5</v>
      </c>
    </row>
    <row r="8" spans="1:32" ht="15">
      <c r="A8" t="s">
        <v>676</v>
      </c>
      <c r="D8" t="s">
        <v>264</v>
      </c>
      <c r="H8" t="s">
        <v>256</v>
      </c>
      <c r="L8" t="s">
        <v>356</v>
      </c>
      <c r="P8" t="s">
        <v>677</v>
      </c>
      <c r="T8" s="9">
        <v>1223</v>
      </c>
      <c r="X8" s="9">
        <v>1209</v>
      </c>
      <c r="AB8" s="9">
        <v>1223</v>
      </c>
      <c r="AF8" s="11">
        <v>0.9</v>
      </c>
    </row>
    <row r="9" spans="1:32" ht="15">
      <c r="A9" t="s">
        <v>678</v>
      </c>
      <c r="D9" t="s">
        <v>390</v>
      </c>
      <c r="H9" t="s">
        <v>42</v>
      </c>
      <c r="L9" t="s">
        <v>391</v>
      </c>
      <c r="P9" t="s">
        <v>392</v>
      </c>
      <c r="T9" t="s">
        <v>31</v>
      </c>
      <c r="X9" s="5">
        <v>-4</v>
      </c>
      <c r="AB9" t="s">
        <v>730</v>
      </c>
      <c r="AC9" t="s">
        <v>394</v>
      </c>
      <c r="AF9" t="s">
        <v>31</v>
      </c>
    </row>
    <row r="10" spans="1:32" ht="15">
      <c r="A10" t="s">
        <v>678</v>
      </c>
      <c r="D10" t="s">
        <v>264</v>
      </c>
      <c r="H10" t="s">
        <v>296</v>
      </c>
      <c r="L10" t="s">
        <v>395</v>
      </c>
      <c r="P10" t="s">
        <v>392</v>
      </c>
      <c r="T10" s="9">
        <v>1522</v>
      </c>
      <c r="X10" s="9">
        <v>1518</v>
      </c>
      <c r="AB10" s="9">
        <v>1516</v>
      </c>
      <c r="AF10" s="11">
        <v>1.1</v>
      </c>
    </row>
    <row r="11" spans="20:32" ht="15">
      <c r="T11" s="9">
        <v>9713</v>
      </c>
      <c r="X11" s="9">
        <v>9609</v>
      </c>
      <c r="AB11" s="9">
        <v>9701</v>
      </c>
      <c r="AF11" s="11">
        <v>7</v>
      </c>
    </row>
    <row r="12" ht="39.75" customHeight="1">
      <c r="A12" s="7" t="s">
        <v>157</v>
      </c>
    </row>
    <row r="13" spans="1:32" ht="15">
      <c r="A13" t="s">
        <v>679</v>
      </c>
      <c r="D13" t="s">
        <v>255</v>
      </c>
      <c r="H13" t="s">
        <v>398</v>
      </c>
      <c r="L13" t="s">
        <v>399</v>
      </c>
      <c r="P13" t="s">
        <v>400</v>
      </c>
      <c r="T13" s="9">
        <v>4305</v>
      </c>
      <c r="X13" s="9">
        <v>4223</v>
      </c>
      <c r="AB13" s="9">
        <v>4305</v>
      </c>
      <c r="AF13" s="11">
        <v>3.1</v>
      </c>
    </row>
    <row r="14" spans="20:32" ht="15">
      <c r="T14" s="9">
        <v>4305</v>
      </c>
      <c r="X14" s="9">
        <v>4223</v>
      </c>
      <c r="AB14" s="9">
        <v>4305</v>
      </c>
      <c r="AF14" s="11">
        <v>3.1</v>
      </c>
    </row>
    <row r="15" ht="39.75" customHeight="1">
      <c r="A15" s="7" t="s">
        <v>158</v>
      </c>
    </row>
    <row r="16" spans="1:32" ht="15">
      <c r="A16" t="s">
        <v>680</v>
      </c>
      <c r="D16" t="s">
        <v>255</v>
      </c>
      <c r="H16" t="s">
        <v>277</v>
      </c>
      <c r="L16" t="s">
        <v>261</v>
      </c>
      <c r="P16" t="s">
        <v>402</v>
      </c>
      <c r="T16" s="9">
        <v>4138</v>
      </c>
      <c r="X16" s="9">
        <v>4091</v>
      </c>
      <c r="AB16" s="9">
        <v>4092</v>
      </c>
      <c r="AF16" s="11">
        <v>2.9</v>
      </c>
    </row>
    <row r="17" spans="20:32" ht="15">
      <c r="T17" s="9">
        <v>4138</v>
      </c>
      <c r="X17" s="9">
        <v>4091</v>
      </c>
      <c r="AB17" s="9">
        <v>4092</v>
      </c>
      <c r="AF17" s="11">
        <v>2.9</v>
      </c>
    </row>
    <row r="18" ht="39.75" customHeight="1">
      <c r="A18" s="7" t="s">
        <v>159</v>
      </c>
    </row>
    <row r="19" spans="1:32" ht="39.75" customHeight="1">
      <c r="A19" s="7" t="s">
        <v>988</v>
      </c>
      <c r="D19" t="s">
        <v>255</v>
      </c>
      <c r="H19" t="s">
        <v>308</v>
      </c>
      <c r="L19" t="s">
        <v>266</v>
      </c>
      <c r="P19" t="s">
        <v>682</v>
      </c>
      <c r="T19" s="9">
        <v>4752</v>
      </c>
      <c r="X19" s="9">
        <v>4723</v>
      </c>
      <c r="AB19" s="9">
        <v>4723</v>
      </c>
      <c r="AF19" s="11">
        <v>3.4</v>
      </c>
    </row>
    <row r="20" spans="1:32" ht="15">
      <c r="A20" t="s">
        <v>684</v>
      </c>
      <c r="D20" t="s">
        <v>264</v>
      </c>
      <c r="H20" t="s">
        <v>320</v>
      </c>
      <c r="L20" t="s">
        <v>339</v>
      </c>
      <c r="P20" t="s">
        <v>685</v>
      </c>
      <c r="T20" s="9">
        <v>2762</v>
      </c>
      <c r="X20" s="9">
        <v>2727</v>
      </c>
      <c r="AB20" s="9">
        <v>2623</v>
      </c>
      <c r="AF20" s="11">
        <v>1.9</v>
      </c>
    </row>
    <row r="21" spans="20:32" ht="15">
      <c r="T21" s="9">
        <v>7514</v>
      </c>
      <c r="X21" s="9">
        <v>7450</v>
      </c>
      <c r="AB21" s="9">
        <v>7346</v>
      </c>
      <c r="AF21" s="11">
        <v>5.3</v>
      </c>
    </row>
    <row r="22" ht="39.75" customHeight="1">
      <c r="A22" s="7" t="s">
        <v>160</v>
      </c>
    </row>
    <row r="23" spans="1:32" ht="39.75" customHeight="1">
      <c r="A23" t="s">
        <v>686</v>
      </c>
      <c r="D23" t="s">
        <v>348</v>
      </c>
      <c r="H23" s="7" t="s">
        <v>989</v>
      </c>
      <c r="L23" t="s">
        <v>42</v>
      </c>
      <c r="P23" t="s">
        <v>354</v>
      </c>
      <c r="T23" s="9">
        <v>5006</v>
      </c>
      <c r="X23" s="9">
        <v>4903</v>
      </c>
      <c r="AB23" s="9">
        <v>4903</v>
      </c>
      <c r="AF23" s="11">
        <v>3.5</v>
      </c>
    </row>
    <row r="24" spans="4:32" ht="39.75" customHeight="1">
      <c r="D24" s="7" t="s">
        <v>688</v>
      </c>
      <c r="X24" s="9">
        <v>500</v>
      </c>
      <c r="AB24" s="9">
        <v>500</v>
      </c>
      <c r="AF24" s="11">
        <v>0.4</v>
      </c>
    </row>
    <row r="25" spans="20:32" ht="15">
      <c r="T25" s="9">
        <v>5006</v>
      </c>
      <c r="X25" s="9">
        <v>5403</v>
      </c>
      <c r="AB25" s="9">
        <v>5403</v>
      </c>
      <c r="AF25" s="11">
        <v>3.9</v>
      </c>
    </row>
    <row r="26" ht="39.75" customHeight="1">
      <c r="A26" s="7" t="s">
        <v>161</v>
      </c>
    </row>
    <row r="27" spans="1:32" ht="15">
      <c r="A27" t="s">
        <v>689</v>
      </c>
      <c r="D27" t="s">
        <v>255</v>
      </c>
      <c r="H27" t="s">
        <v>398</v>
      </c>
      <c r="L27" t="s">
        <v>286</v>
      </c>
      <c r="P27" t="s">
        <v>690</v>
      </c>
      <c r="T27" s="9">
        <v>2986</v>
      </c>
      <c r="X27" s="9">
        <v>2952</v>
      </c>
      <c r="AB27" s="9">
        <v>2986</v>
      </c>
      <c r="AF27" s="11">
        <v>2.1</v>
      </c>
    </row>
    <row r="28" spans="1:32" ht="15">
      <c r="A28" t="s">
        <v>691</v>
      </c>
      <c r="D28" t="s">
        <v>264</v>
      </c>
      <c r="H28" t="s">
        <v>320</v>
      </c>
      <c r="L28" t="s">
        <v>274</v>
      </c>
      <c r="P28" t="s">
        <v>413</v>
      </c>
      <c r="T28" s="9">
        <v>2272</v>
      </c>
      <c r="X28" s="9">
        <v>2244</v>
      </c>
      <c r="AB28" s="9">
        <v>2140</v>
      </c>
      <c r="AF28" s="11">
        <v>1.5</v>
      </c>
    </row>
    <row r="29" spans="1:32" ht="15">
      <c r="A29" t="s">
        <v>691</v>
      </c>
      <c r="D29" t="s">
        <v>388</v>
      </c>
      <c r="H29" t="s">
        <v>320</v>
      </c>
      <c r="L29" t="s">
        <v>339</v>
      </c>
      <c r="P29" t="s">
        <v>413</v>
      </c>
      <c r="T29" s="9">
        <v>2303</v>
      </c>
      <c r="X29" s="9">
        <v>2275</v>
      </c>
      <c r="AB29" s="9">
        <v>2169</v>
      </c>
      <c r="AF29" s="11">
        <v>1.6</v>
      </c>
    </row>
    <row r="30" spans="20:32" ht="15">
      <c r="T30" s="9">
        <v>7561</v>
      </c>
      <c r="X30" s="9">
        <v>7471</v>
      </c>
      <c r="AB30" s="9">
        <v>7295</v>
      </c>
      <c r="AF30" s="11">
        <v>5.2</v>
      </c>
    </row>
    <row r="31" spans="1:32" ht="15">
      <c r="A31" s="8" t="s">
        <v>692</v>
      </c>
      <c r="T31" s="9">
        <v>202691</v>
      </c>
      <c r="X31" s="9">
        <v>201209</v>
      </c>
      <c r="AB31" s="9">
        <v>197338</v>
      </c>
      <c r="AF31" s="11">
        <v>140.6</v>
      </c>
    </row>
    <row r="32" ht="39.75" customHeight="1">
      <c r="A32" s="7" t="s">
        <v>416</v>
      </c>
    </row>
    <row r="33" ht="39.75" customHeight="1">
      <c r="A33" s="7" t="s">
        <v>143</v>
      </c>
    </row>
    <row r="34" spans="1:32" ht="39.75" customHeight="1">
      <c r="A34" t="s">
        <v>693</v>
      </c>
      <c r="D34" t="s">
        <v>418</v>
      </c>
      <c r="H34" s="7" t="s">
        <v>990</v>
      </c>
      <c r="L34" t="s">
        <v>42</v>
      </c>
      <c r="P34" t="s">
        <v>420</v>
      </c>
      <c r="T34" s="9">
        <v>5116</v>
      </c>
      <c r="X34" s="9">
        <v>5223</v>
      </c>
      <c r="AB34" s="9">
        <v>5223</v>
      </c>
      <c r="AF34" s="11">
        <v>3.7</v>
      </c>
    </row>
    <row r="35" spans="4:32" ht="39.75" customHeight="1">
      <c r="D35" s="7" t="s">
        <v>695</v>
      </c>
      <c r="X35" s="9">
        <v>3933</v>
      </c>
      <c r="AB35" s="9">
        <v>3911</v>
      </c>
      <c r="AF35" s="11">
        <v>2.8</v>
      </c>
    </row>
    <row r="36" spans="20:32" ht="15">
      <c r="T36" s="9">
        <v>5116</v>
      </c>
      <c r="X36" s="9">
        <v>9156</v>
      </c>
      <c r="AB36" s="9">
        <v>9134</v>
      </c>
      <c r="AF36" s="11">
        <v>6.5</v>
      </c>
    </row>
    <row r="37" ht="39.75" customHeight="1">
      <c r="A37" s="7" t="s">
        <v>154</v>
      </c>
    </row>
    <row r="38" spans="1:32" ht="39.75" customHeight="1">
      <c r="A38" t="s">
        <v>696</v>
      </c>
      <c r="D38" t="s">
        <v>418</v>
      </c>
      <c r="H38" s="7" t="s">
        <v>423</v>
      </c>
      <c r="L38" t="s">
        <v>42</v>
      </c>
      <c r="P38" t="s">
        <v>424</v>
      </c>
      <c r="T38" s="9">
        <v>3674</v>
      </c>
      <c r="X38" s="9">
        <v>3786</v>
      </c>
      <c r="AB38" s="9">
        <v>3785</v>
      </c>
      <c r="AF38" s="11">
        <v>2.7</v>
      </c>
    </row>
    <row r="39" spans="4:32" ht="39.75" customHeight="1">
      <c r="D39" s="7" t="s">
        <v>425</v>
      </c>
      <c r="X39" s="9">
        <v>217</v>
      </c>
      <c r="AB39" s="9">
        <v>371</v>
      </c>
      <c r="AF39" s="11">
        <v>0.30000000000000004</v>
      </c>
    </row>
    <row r="40" spans="20:32" ht="15">
      <c r="T40" s="9">
        <v>3674</v>
      </c>
      <c r="X40" s="9">
        <v>4003</v>
      </c>
      <c r="AB40" s="9">
        <v>4156</v>
      </c>
      <c r="AF40" s="11">
        <v>3</v>
      </c>
    </row>
  </sheetData>
  <sheetProtection selectLockedCells="1" selectUnlockedCells="1"/>
  <mergeCells count="19">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6:T6"/>
    <mergeCell ref="W6:X6"/>
    <mergeCell ref="AA6:AB6"/>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AG23"/>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36.7109375" style="0" customWidth="1"/>
    <col min="5" max="7" width="8.7109375" style="0" customWidth="1"/>
    <col min="8" max="8" width="20.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245</v>
      </c>
      <c r="C3" s="2" t="s">
        <v>246</v>
      </c>
      <c r="D3" s="2"/>
      <c r="E3" s="2"/>
      <c r="G3" s="2" t="s">
        <v>247</v>
      </c>
      <c r="H3" s="2"/>
      <c r="I3" s="2"/>
      <c r="K3" s="2" t="s">
        <v>602</v>
      </c>
      <c r="L3" s="2"/>
      <c r="M3" s="2"/>
      <c r="O3" s="2" t="s">
        <v>249</v>
      </c>
      <c r="P3" s="2"/>
      <c r="Q3" s="2"/>
      <c r="S3" s="2" t="s">
        <v>250</v>
      </c>
      <c r="T3" s="2"/>
      <c r="U3" s="2"/>
      <c r="W3" s="2" t="s">
        <v>185</v>
      </c>
      <c r="X3" s="2"/>
      <c r="Y3" s="2"/>
      <c r="AA3" s="3" t="s">
        <v>978</v>
      </c>
      <c r="AB3" s="3"/>
      <c r="AC3" s="3"/>
      <c r="AE3" s="2" t="s">
        <v>251</v>
      </c>
      <c r="AF3" s="2"/>
      <c r="AG3" s="2"/>
    </row>
    <row r="4" ht="39.75" customHeight="1">
      <c r="A4" s="7" t="s">
        <v>979</v>
      </c>
    </row>
    <row r="5" ht="39.75" customHeight="1">
      <c r="A5" s="7" t="s">
        <v>159</v>
      </c>
    </row>
    <row r="6" spans="1:32" ht="15">
      <c r="A6" t="s">
        <v>698</v>
      </c>
      <c r="D6" t="s">
        <v>388</v>
      </c>
      <c r="H6" t="s">
        <v>427</v>
      </c>
      <c r="L6" t="s">
        <v>362</v>
      </c>
      <c r="P6" t="s">
        <v>428</v>
      </c>
      <c r="S6" s="4">
        <v>12265</v>
      </c>
      <c r="T6" s="4"/>
      <c r="W6" s="4">
        <v>12144</v>
      </c>
      <c r="X6" s="4"/>
      <c r="AA6" s="4">
        <v>12144</v>
      </c>
      <c r="AB6" s="4"/>
      <c r="AF6" t="s">
        <v>991</v>
      </c>
    </row>
    <row r="7" spans="4:32" ht="39.75" customHeight="1">
      <c r="D7" s="7" t="s">
        <v>429</v>
      </c>
      <c r="X7" s="9">
        <v>2011</v>
      </c>
      <c r="AB7" s="9">
        <v>2011</v>
      </c>
      <c r="AF7" s="11">
        <v>1.4</v>
      </c>
    </row>
    <row r="8" spans="4:32" ht="39.75" customHeight="1">
      <c r="D8" s="7" t="s">
        <v>430</v>
      </c>
      <c r="X8" s="9">
        <v>437</v>
      </c>
      <c r="AB8" s="9">
        <v>437</v>
      </c>
      <c r="AF8" s="11">
        <v>0.30000000000000004</v>
      </c>
    </row>
    <row r="9" spans="4:32" ht="39.75" customHeight="1">
      <c r="D9" s="7" t="s">
        <v>432</v>
      </c>
      <c r="X9" t="s">
        <v>31</v>
      </c>
      <c r="AB9" t="s">
        <v>31</v>
      </c>
      <c r="AF9" t="s">
        <v>31</v>
      </c>
    </row>
    <row r="10" spans="20:32" ht="15">
      <c r="T10" s="9">
        <v>12265</v>
      </c>
      <c r="X10" s="9">
        <v>14592</v>
      </c>
      <c r="AB10" s="9">
        <v>14592</v>
      </c>
      <c r="AF10" s="11">
        <v>10.4</v>
      </c>
    </row>
    <row r="11" spans="1:32" ht="15">
      <c r="A11" t="s">
        <v>699</v>
      </c>
      <c r="D11" t="s">
        <v>348</v>
      </c>
      <c r="H11" t="s">
        <v>434</v>
      </c>
      <c r="L11" t="s">
        <v>42</v>
      </c>
      <c r="P11" t="s">
        <v>435</v>
      </c>
      <c r="T11" s="9">
        <v>5000</v>
      </c>
      <c r="X11" s="9">
        <v>4867</v>
      </c>
      <c r="AB11" s="9">
        <v>4853</v>
      </c>
      <c r="AF11" s="11">
        <v>3.4</v>
      </c>
    </row>
    <row r="12" spans="4:32" ht="15">
      <c r="D12" t="s">
        <v>992</v>
      </c>
      <c r="X12" t="s">
        <v>31</v>
      </c>
      <c r="AB12" t="s">
        <v>31</v>
      </c>
      <c r="AF12" t="s">
        <v>31</v>
      </c>
    </row>
    <row r="13" spans="20:32" ht="15">
      <c r="T13" s="9">
        <v>5000</v>
      </c>
      <c r="X13" s="9">
        <v>4867</v>
      </c>
      <c r="AB13" s="9">
        <v>4853</v>
      </c>
      <c r="AF13" s="11">
        <v>3.4</v>
      </c>
    </row>
    <row r="14" spans="20:32" ht="15">
      <c r="T14" s="9">
        <v>17265</v>
      </c>
      <c r="X14" s="9">
        <v>19459</v>
      </c>
      <c r="AB14" s="9">
        <v>19445</v>
      </c>
      <c r="AF14" s="11">
        <v>13.8</v>
      </c>
    </row>
    <row r="15" spans="1:32" ht="15">
      <c r="A15" s="8" t="s">
        <v>437</v>
      </c>
      <c r="S15" s="4">
        <v>26055</v>
      </c>
      <c r="T15" s="4"/>
      <c r="W15" s="4">
        <v>32618</v>
      </c>
      <c r="X15" s="4"/>
      <c r="AA15" s="4">
        <v>32735</v>
      </c>
      <c r="AB15" s="4"/>
      <c r="AF15" t="s">
        <v>734</v>
      </c>
    </row>
    <row r="16" ht="39.75" customHeight="1">
      <c r="A16" s="7" t="s">
        <v>438</v>
      </c>
    </row>
    <row r="17" ht="39.75" customHeight="1">
      <c r="A17" s="7" t="s">
        <v>159</v>
      </c>
    </row>
    <row r="18" spans="1:32" ht="39.75" customHeight="1">
      <c r="A18" t="s">
        <v>700</v>
      </c>
      <c r="D18" t="s">
        <v>348</v>
      </c>
      <c r="H18" s="7" t="s">
        <v>440</v>
      </c>
      <c r="L18" t="s">
        <v>42</v>
      </c>
      <c r="P18" t="s">
        <v>441</v>
      </c>
      <c r="T18" s="9">
        <v>8920</v>
      </c>
      <c r="X18" s="9">
        <v>8924</v>
      </c>
      <c r="AB18" s="9">
        <v>7846</v>
      </c>
      <c r="AF18" s="11">
        <v>5.6</v>
      </c>
    </row>
    <row r="19" spans="4:32" ht="39.75" customHeight="1">
      <c r="D19" s="7" t="s">
        <v>703</v>
      </c>
      <c r="X19" s="9">
        <v>518</v>
      </c>
      <c r="AB19" t="s">
        <v>31</v>
      </c>
      <c r="AF19" t="s">
        <v>31</v>
      </c>
    </row>
    <row r="20" spans="4:32" ht="39.75" customHeight="1">
      <c r="D20" s="7" t="s">
        <v>443</v>
      </c>
      <c r="X20" s="9">
        <v>77</v>
      </c>
      <c r="AB20" t="s">
        <v>31</v>
      </c>
      <c r="AF20" t="s">
        <v>31</v>
      </c>
    </row>
    <row r="21" spans="4:32" ht="39.75" customHeight="1">
      <c r="D21" s="7" t="s">
        <v>444</v>
      </c>
      <c r="X21" s="9">
        <v>77</v>
      </c>
      <c r="AB21" t="s">
        <v>31</v>
      </c>
      <c r="AF21" t="s">
        <v>31</v>
      </c>
    </row>
    <row r="22" spans="20:32" ht="15">
      <c r="T22" s="9">
        <v>8920</v>
      </c>
      <c r="X22" s="9">
        <v>9596</v>
      </c>
      <c r="AB22" s="9">
        <v>7846</v>
      </c>
      <c r="AF22" s="11">
        <v>5.6</v>
      </c>
    </row>
    <row r="23" spans="1:32" ht="15">
      <c r="A23" s="8" t="s">
        <v>445</v>
      </c>
      <c r="S23" s="4">
        <v>8920</v>
      </c>
      <c r="T23" s="4"/>
      <c r="W23" s="4">
        <v>9596</v>
      </c>
      <c r="X23" s="4"/>
      <c r="AA23" s="4">
        <v>7846</v>
      </c>
      <c r="AB23" s="4"/>
      <c r="AF23" t="s">
        <v>735</v>
      </c>
    </row>
  </sheetData>
  <sheetProtection selectLockedCells="1" selectUnlockedCells="1"/>
  <mergeCells count="25">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6:T6"/>
    <mergeCell ref="W6:X6"/>
    <mergeCell ref="AA6:AB6"/>
    <mergeCell ref="S15:T15"/>
    <mergeCell ref="W15:X15"/>
    <mergeCell ref="AA15:AB15"/>
    <mergeCell ref="S23:T23"/>
    <mergeCell ref="W23:X23"/>
    <mergeCell ref="AA23:AB23"/>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U10"/>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2.7109375" style="0" customWidth="1"/>
    <col min="5" max="7" width="8.7109375" style="0" customWidth="1"/>
    <col min="8" max="8" width="3.7109375" style="0" customWidth="1"/>
    <col min="9" max="11" width="8.7109375" style="0" customWidth="1"/>
    <col min="12" max="13" width="10.7109375" style="0" customWidth="1"/>
    <col min="14" max="15" width="8.7109375" style="0" customWidth="1"/>
    <col min="16" max="17" width="10.7109375" style="0" customWidth="1"/>
    <col min="18"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2"/>
      <c r="D3" s="2"/>
      <c r="E3" s="2"/>
      <c r="G3" s="2"/>
      <c r="H3" s="2"/>
      <c r="I3" s="2"/>
      <c r="K3" s="2"/>
      <c r="L3" s="2"/>
      <c r="M3" s="2"/>
      <c r="O3" s="2"/>
      <c r="P3" s="2"/>
      <c r="Q3" s="2"/>
      <c r="S3" s="2"/>
      <c r="T3" s="2"/>
      <c r="U3" s="2"/>
    </row>
    <row r="4" spans="1:21" ht="15">
      <c r="A4" t="s">
        <v>447</v>
      </c>
      <c r="C4" s="2" t="s">
        <v>246</v>
      </c>
      <c r="D4" s="2"/>
      <c r="E4" s="2"/>
      <c r="G4" s="2" t="s">
        <v>250</v>
      </c>
      <c r="H4" s="2"/>
      <c r="I4" s="2"/>
      <c r="K4" s="2" t="s">
        <v>185</v>
      </c>
      <c r="L4" s="2"/>
      <c r="M4" s="2"/>
      <c r="O4" s="2" t="s">
        <v>186</v>
      </c>
      <c r="P4" s="2"/>
      <c r="Q4" s="2"/>
      <c r="S4" s="2" t="s">
        <v>251</v>
      </c>
      <c r="T4" s="2"/>
      <c r="U4" s="2"/>
    </row>
    <row r="5" ht="39.75" customHeight="1">
      <c r="A5" s="7" t="s">
        <v>448</v>
      </c>
    </row>
    <row r="6" spans="1:20" ht="15">
      <c r="A6" t="s">
        <v>449</v>
      </c>
      <c r="D6" t="s">
        <v>448</v>
      </c>
      <c r="H6" t="s">
        <v>42</v>
      </c>
      <c r="K6" s="4">
        <v>3829</v>
      </c>
      <c r="L6" s="4"/>
      <c r="M6" s="5">
        <v>-3</v>
      </c>
      <c r="O6" s="4">
        <v>3829</v>
      </c>
      <c r="P6" s="4"/>
      <c r="Q6" s="5">
        <v>-3</v>
      </c>
      <c r="T6" t="s">
        <v>724</v>
      </c>
    </row>
    <row r="7" spans="1:20" ht="15">
      <c r="A7" t="s">
        <v>451</v>
      </c>
      <c r="D7" t="s">
        <v>448</v>
      </c>
      <c r="H7" t="s">
        <v>42</v>
      </c>
      <c r="L7" s="9">
        <v>450</v>
      </c>
      <c r="M7" s="5">
        <v>-4</v>
      </c>
      <c r="P7" s="9">
        <v>450</v>
      </c>
      <c r="Q7" s="5">
        <v>-4</v>
      </c>
      <c r="T7" s="11">
        <v>0.30000000000000004</v>
      </c>
    </row>
    <row r="8" spans="1:20" ht="15">
      <c r="A8" t="s">
        <v>452</v>
      </c>
      <c r="D8" t="s">
        <v>448</v>
      </c>
      <c r="H8" t="s">
        <v>42</v>
      </c>
      <c r="L8" s="9">
        <v>20590</v>
      </c>
      <c r="M8" s="5">
        <v>-3</v>
      </c>
      <c r="P8" s="9">
        <v>20590</v>
      </c>
      <c r="Q8" s="5">
        <v>-3</v>
      </c>
      <c r="T8" s="11">
        <v>14.7</v>
      </c>
    </row>
    <row r="9" spans="1:20" ht="15">
      <c r="A9" t="s">
        <v>453</v>
      </c>
      <c r="L9" s="9">
        <v>24869</v>
      </c>
      <c r="P9" s="9">
        <v>24869</v>
      </c>
      <c r="T9" s="11">
        <v>17.7</v>
      </c>
    </row>
    <row r="10" spans="1:20" ht="15">
      <c r="A10" s="8" t="s">
        <v>993</v>
      </c>
      <c r="G10" s="4">
        <v>237666</v>
      </c>
      <c r="H10" s="4"/>
      <c r="K10" s="4">
        <v>268292</v>
      </c>
      <c r="L10" s="4"/>
      <c r="O10" s="4">
        <v>262788</v>
      </c>
      <c r="P10" s="4"/>
      <c r="T10" t="s">
        <v>738</v>
      </c>
    </row>
  </sheetData>
  <sheetProtection selectLockedCells="1" selectUnlockedCells="1"/>
  <mergeCells count="20">
    <mergeCell ref="C2:E2"/>
    <mergeCell ref="G2:I2"/>
    <mergeCell ref="K2:M2"/>
    <mergeCell ref="O2:Q2"/>
    <mergeCell ref="S2:U2"/>
    <mergeCell ref="C3:E3"/>
    <mergeCell ref="G3:I3"/>
    <mergeCell ref="K3:M3"/>
    <mergeCell ref="O3:Q3"/>
    <mergeCell ref="S3:U3"/>
    <mergeCell ref="C4:E4"/>
    <mergeCell ref="G4:I4"/>
    <mergeCell ref="K4:M4"/>
    <mergeCell ref="O4:Q4"/>
    <mergeCell ref="S4:U4"/>
    <mergeCell ref="K6:L6"/>
    <mergeCell ref="O6:P6"/>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AG48"/>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29.7109375" style="0" customWidth="1"/>
    <col min="5" max="7" width="8.7109375" style="0" customWidth="1"/>
    <col min="8" max="8" width="5.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245</v>
      </c>
      <c r="C3" s="2" t="s">
        <v>246</v>
      </c>
      <c r="D3" s="2"/>
      <c r="E3" s="2"/>
      <c r="G3" s="2" t="s">
        <v>247</v>
      </c>
      <c r="H3" s="2"/>
      <c r="I3" s="2"/>
      <c r="K3" s="2" t="s">
        <v>602</v>
      </c>
      <c r="L3" s="2"/>
      <c r="M3" s="2"/>
      <c r="O3" s="2" t="s">
        <v>249</v>
      </c>
      <c r="P3" s="2"/>
      <c r="Q3" s="2"/>
      <c r="S3" s="2" t="s">
        <v>250</v>
      </c>
      <c r="T3" s="2"/>
      <c r="U3" s="2"/>
      <c r="W3" s="2" t="s">
        <v>185</v>
      </c>
      <c r="X3" s="2"/>
      <c r="Y3" s="2"/>
      <c r="AA3" s="2" t="s">
        <v>186</v>
      </c>
      <c r="AB3" s="2"/>
      <c r="AC3" s="2"/>
      <c r="AE3" s="2" t="s">
        <v>251</v>
      </c>
      <c r="AF3" s="2"/>
      <c r="AG3" s="2"/>
    </row>
    <row r="4" ht="39.75" customHeight="1">
      <c r="A4" s="7" t="s">
        <v>994</v>
      </c>
    </row>
    <row r="5" ht="39.75" customHeight="1">
      <c r="A5" s="7" t="s">
        <v>143</v>
      </c>
    </row>
    <row r="6" spans="1:32" ht="15">
      <c r="A6" t="s">
        <v>605</v>
      </c>
      <c r="D6" t="s">
        <v>255</v>
      </c>
      <c r="H6" t="s">
        <v>256</v>
      </c>
      <c r="L6" t="s">
        <v>356</v>
      </c>
      <c r="P6" t="s">
        <v>258</v>
      </c>
      <c r="S6" s="4">
        <v>2819</v>
      </c>
      <c r="T6" s="4"/>
      <c r="W6" s="4">
        <v>2780</v>
      </c>
      <c r="X6" s="4"/>
      <c r="AA6" s="4">
        <v>2737</v>
      </c>
      <c r="AB6" s="4"/>
      <c r="AF6" t="s">
        <v>259</v>
      </c>
    </row>
    <row r="7" spans="1:32" ht="15">
      <c r="A7" t="s">
        <v>607</v>
      </c>
      <c r="D7" t="s">
        <v>255</v>
      </c>
      <c r="H7" t="s">
        <v>269</v>
      </c>
      <c r="L7" t="s">
        <v>270</v>
      </c>
      <c r="P7" t="s">
        <v>262</v>
      </c>
      <c r="T7" s="9">
        <v>4565</v>
      </c>
      <c r="X7" s="9">
        <v>4514</v>
      </c>
      <c r="AB7" s="9">
        <v>4440</v>
      </c>
      <c r="AF7" s="11">
        <v>3.1</v>
      </c>
    </row>
    <row r="8" spans="20:32" ht="15">
      <c r="T8" s="9">
        <v>7384</v>
      </c>
      <c r="X8" s="9">
        <v>7294</v>
      </c>
      <c r="AB8" s="9">
        <v>7177</v>
      </c>
      <c r="AF8" s="11">
        <v>5</v>
      </c>
    </row>
    <row r="9" ht="39.75" customHeight="1">
      <c r="A9" s="7" t="s">
        <v>145</v>
      </c>
    </row>
    <row r="10" spans="1:32" ht="15">
      <c r="A10" t="s">
        <v>995</v>
      </c>
      <c r="D10" t="s">
        <v>255</v>
      </c>
      <c r="H10" t="s">
        <v>277</v>
      </c>
      <c r="L10" t="s">
        <v>274</v>
      </c>
      <c r="P10" t="s">
        <v>996</v>
      </c>
      <c r="T10" s="9">
        <v>4713</v>
      </c>
      <c r="X10" s="9">
        <v>4704</v>
      </c>
      <c r="AB10" s="9">
        <v>4671</v>
      </c>
      <c r="AF10" s="11">
        <v>3.3</v>
      </c>
    </row>
    <row r="11" spans="1:32" ht="15">
      <c r="A11" t="s">
        <v>997</v>
      </c>
      <c r="D11" t="s">
        <v>264</v>
      </c>
      <c r="H11" t="s">
        <v>285</v>
      </c>
      <c r="L11" t="s">
        <v>356</v>
      </c>
      <c r="P11" t="s">
        <v>998</v>
      </c>
      <c r="T11" s="9">
        <v>3172</v>
      </c>
      <c r="X11" s="9">
        <v>3149</v>
      </c>
      <c r="AB11" s="9">
        <v>3149</v>
      </c>
      <c r="AF11" s="11">
        <v>2.2</v>
      </c>
    </row>
    <row r="12" spans="1:32" ht="15">
      <c r="A12" t="s">
        <v>609</v>
      </c>
      <c r="D12" t="s">
        <v>255</v>
      </c>
      <c r="H12" t="s">
        <v>269</v>
      </c>
      <c r="L12" t="s">
        <v>270</v>
      </c>
      <c r="P12" t="s">
        <v>271</v>
      </c>
      <c r="T12" s="9">
        <v>4685</v>
      </c>
      <c r="X12" s="9">
        <v>4632</v>
      </c>
      <c r="AB12" s="9">
        <v>3798</v>
      </c>
      <c r="AF12" s="11">
        <v>2.7</v>
      </c>
    </row>
    <row r="13" spans="20:32" ht="15">
      <c r="T13" s="9">
        <v>12570</v>
      </c>
      <c r="X13" s="9">
        <v>12485</v>
      </c>
      <c r="AB13" s="9">
        <v>11618</v>
      </c>
      <c r="AF13" s="11">
        <v>8.2</v>
      </c>
    </row>
    <row r="14" ht="39.75" customHeight="1">
      <c r="A14" s="7" t="s">
        <v>146</v>
      </c>
    </row>
    <row r="15" spans="1:32" ht="15">
      <c r="A15" t="s">
        <v>611</v>
      </c>
      <c r="D15" t="s">
        <v>264</v>
      </c>
      <c r="H15" t="s">
        <v>277</v>
      </c>
      <c r="L15" t="s">
        <v>356</v>
      </c>
      <c r="P15" t="s">
        <v>999</v>
      </c>
      <c r="T15" s="9">
        <v>4877</v>
      </c>
      <c r="X15" s="9">
        <v>4877</v>
      </c>
      <c r="AB15" s="9">
        <v>4651</v>
      </c>
      <c r="AF15" s="11">
        <v>3.3</v>
      </c>
    </row>
    <row r="16" spans="1:32" ht="15">
      <c r="A16" t="s">
        <v>612</v>
      </c>
      <c r="D16" t="s">
        <v>255</v>
      </c>
      <c r="H16" t="s">
        <v>256</v>
      </c>
      <c r="L16" t="s">
        <v>257</v>
      </c>
      <c r="P16" t="s">
        <v>709</v>
      </c>
      <c r="T16" s="9">
        <v>4987</v>
      </c>
      <c r="X16" s="9">
        <v>4915</v>
      </c>
      <c r="AB16" s="9">
        <v>4915</v>
      </c>
      <c r="AF16" s="11">
        <v>3.5</v>
      </c>
    </row>
    <row r="17" spans="1:32" ht="15">
      <c r="A17" t="s">
        <v>1000</v>
      </c>
      <c r="D17" t="s">
        <v>264</v>
      </c>
      <c r="H17" t="s">
        <v>277</v>
      </c>
      <c r="L17" t="s">
        <v>278</v>
      </c>
      <c r="P17" t="s">
        <v>1001</v>
      </c>
      <c r="T17" s="9">
        <v>4875</v>
      </c>
      <c r="X17" s="9">
        <v>4854</v>
      </c>
      <c r="AB17" s="9">
        <v>4699</v>
      </c>
      <c r="AF17" s="11">
        <v>3.3</v>
      </c>
    </row>
    <row r="18" spans="1:32" ht="15">
      <c r="A18" t="s">
        <v>613</v>
      </c>
      <c r="D18" t="s">
        <v>255</v>
      </c>
      <c r="H18" t="s">
        <v>398</v>
      </c>
      <c r="L18" t="s">
        <v>286</v>
      </c>
      <c r="P18" t="s">
        <v>1002</v>
      </c>
      <c r="T18" s="9">
        <v>3485</v>
      </c>
      <c r="X18" s="9">
        <v>3425</v>
      </c>
      <c r="AB18" s="9">
        <v>3425</v>
      </c>
      <c r="AF18" s="11">
        <v>2.4</v>
      </c>
    </row>
    <row r="19" spans="1:32" ht="15">
      <c r="A19" t="s">
        <v>1003</v>
      </c>
      <c r="D19" t="s">
        <v>264</v>
      </c>
      <c r="H19" t="s">
        <v>269</v>
      </c>
      <c r="L19" t="s">
        <v>278</v>
      </c>
      <c r="P19" t="s">
        <v>1004</v>
      </c>
      <c r="T19" s="9">
        <v>3938</v>
      </c>
      <c r="X19" s="9">
        <v>3890</v>
      </c>
      <c r="AB19" s="9">
        <v>3831</v>
      </c>
      <c r="AF19" s="11">
        <v>2.7</v>
      </c>
    </row>
    <row r="20" spans="1:32" ht="15">
      <c r="A20" t="s">
        <v>1005</v>
      </c>
      <c r="D20" t="s">
        <v>255</v>
      </c>
      <c r="H20" t="s">
        <v>281</v>
      </c>
      <c r="L20" t="s">
        <v>257</v>
      </c>
      <c r="P20" t="s">
        <v>1006</v>
      </c>
      <c r="T20" s="9">
        <v>4813</v>
      </c>
      <c r="X20" s="9">
        <v>4755</v>
      </c>
      <c r="AB20" s="9">
        <v>4706</v>
      </c>
      <c r="AF20" s="11">
        <v>3.3</v>
      </c>
    </row>
    <row r="21" spans="1:32" ht="15">
      <c r="A21" t="s">
        <v>614</v>
      </c>
      <c r="D21" t="s">
        <v>264</v>
      </c>
      <c r="H21" t="s">
        <v>285</v>
      </c>
      <c r="L21" t="s">
        <v>286</v>
      </c>
      <c r="P21" t="s">
        <v>287</v>
      </c>
      <c r="T21" s="9">
        <v>4635</v>
      </c>
      <c r="X21" s="9">
        <v>4581</v>
      </c>
      <c r="AB21" s="9">
        <v>4627</v>
      </c>
      <c r="AF21" s="11">
        <v>3.3</v>
      </c>
    </row>
    <row r="22" spans="1:32" ht="15">
      <c r="A22" t="s">
        <v>616</v>
      </c>
      <c r="D22" t="s">
        <v>264</v>
      </c>
      <c r="H22" t="s">
        <v>269</v>
      </c>
      <c r="L22" t="s">
        <v>289</v>
      </c>
      <c r="P22" t="s">
        <v>290</v>
      </c>
      <c r="T22" s="9">
        <v>4962</v>
      </c>
      <c r="X22" s="9">
        <v>4903</v>
      </c>
      <c r="AB22" s="9">
        <v>4777</v>
      </c>
      <c r="AF22" s="11">
        <v>3.4</v>
      </c>
    </row>
    <row r="23" spans="1:32" ht="15">
      <c r="A23" t="s">
        <v>618</v>
      </c>
      <c r="D23" t="s">
        <v>255</v>
      </c>
      <c r="H23" t="s">
        <v>330</v>
      </c>
      <c r="L23" t="s">
        <v>331</v>
      </c>
      <c r="P23" t="s">
        <v>1007</v>
      </c>
      <c r="T23" s="9">
        <v>3785</v>
      </c>
      <c r="X23" s="9">
        <v>3745</v>
      </c>
      <c r="AB23" s="9">
        <v>3841</v>
      </c>
      <c r="AF23" s="11">
        <v>2.7</v>
      </c>
    </row>
    <row r="24" spans="1:32" ht="15">
      <c r="A24" t="s">
        <v>620</v>
      </c>
      <c r="D24" t="s">
        <v>255</v>
      </c>
      <c r="H24" t="s">
        <v>269</v>
      </c>
      <c r="L24" t="s">
        <v>270</v>
      </c>
      <c r="P24" t="s">
        <v>294</v>
      </c>
      <c r="T24" s="9">
        <v>4750</v>
      </c>
      <c r="X24" s="9">
        <v>4658</v>
      </c>
      <c r="AB24" s="9">
        <v>4598</v>
      </c>
      <c r="AF24" s="11">
        <v>3.2</v>
      </c>
    </row>
    <row r="25" spans="20:32" ht="15">
      <c r="T25" s="9">
        <v>45107</v>
      </c>
      <c r="X25" s="9">
        <v>44603</v>
      </c>
      <c r="AB25" s="9">
        <v>44070</v>
      </c>
      <c r="AF25" s="11">
        <v>31.1</v>
      </c>
    </row>
    <row r="26" ht="39.75" customHeight="1">
      <c r="A26" s="7" t="s">
        <v>1008</v>
      </c>
    </row>
    <row r="27" spans="1:32" ht="15">
      <c r="A27" t="s">
        <v>713</v>
      </c>
      <c r="D27" t="s">
        <v>388</v>
      </c>
      <c r="H27" t="s">
        <v>277</v>
      </c>
      <c r="L27" t="s">
        <v>356</v>
      </c>
      <c r="P27" t="s">
        <v>1009</v>
      </c>
      <c r="T27" s="9">
        <v>4000</v>
      </c>
      <c r="X27" s="9">
        <v>3942</v>
      </c>
      <c r="AB27" s="9">
        <v>3942</v>
      </c>
      <c r="AF27" s="11">
        <v>2.8</v>
      </c>
    </row>
    <row r="28" spans="1:32" ht="15">
      <c r="A28" t="s">
        <v>715</v>
      </c>
      <c r="D28" t="s">
        <v>255</v>
      </c>
      <c r="H28" t="s">
        <v>285</v>
      </c>
      <c r="L28" t="s">
        <v>261</v>
      </c>
      <c r="P28" t="s">
        <v>717</v>
      </c>
      <c r="T28" s="9">
        <v>3265</v>
      </c>
      <c r="X28" s="9">
        <v>3224</v>
      </c>
      <c r="AB28" s="9">
        <v>3130</v>
      </c>
      <c r="AF28" s="11">
        <v>2.2</v>
      </c>
    </row>
    <row r="29" spans="20:32" ht="15">
      <c r="T29" s="9">
        <v>7265</v>
      </c>
      <c r="X29" s="9">
        <v>7166</v>
      </c>
      <c r="AB29" s="9">
        <v>7072</v>
      </c>
      <c r="AF29" s="11">
        <v>5</v>
      </c>
    </row>
    <row r="30" ht="39.75" customHeight="1">
      <c r="A30" s="7" t="s">
        <v>1010</v>
      </c>
    </row>
    <row r="31" spans="1:32" ht="15">
      <c r="A31" t="s">
        <v>622</v>
      </c>
      <c r="D31" t="s">
        <v>255</v>
      </c>
      <c r="H31" t="s">
        <v>269</v>
      </c>
      <c r="L31" t="s">
        <v>289</v>
      </c>
      <c r="P31" t="s">
        <v>297</v>
      </c>
      <c r="T31" s="9">
        <v>3398</v>
      </c>
      <c r="X31" s="9">
        <v>3338</v>
      </c>
      <c r="AB31" s="9">
        <v>3274</v>
      </c>
      <c r="AF31" s="11">
        <v>2.3</v>
      </c>
    </row>
    <row r="32" spans="1:32" ht="15">
      <c r="A32" t="s">
        <v>624</v>
      </c>
      <c r="D32" t="s">
        <v>255</v>
      </c>
      <c r="H32" t="s">
        <v>281</v>
      </c>
      <c r="L32" t="s">
        <v>317</v>
      </c>
      <c r="P32" t="s">
        <v>299</v>
      </c>
      <c r="T32" s="9">
        <v>4695</v>
      </c>
      <c r="X32" s="9">
        <v>4588</v>
      </c>
      <c r="AB32" s="9">
        <v>4633</v>
      </c>
      <c r="AF32" s="11">
        <v>3.3</v>
      </c>
    </row>
    <row r="33" spans="20:32" ht="15">
      <c r="T33" s="9">
        <v>8093</v>
      </c>
      <c r="X33" s="9">
        <v>7926</v>
      </c>
      <c r="AB33" s="9">
        <v>7907</v>
      </c>
      <c r="AF33" s="11">
        <v>5.6</v>
      </c>
    </row>
    <row r="34" ht="39.75" customHeight="1">
      <c r="A34" s="7" t="s">
        <v>1011</v>
      </c>
    </row>
    <row r="35" spans="1:32" ht="15">
      <c r="A35" t="s">
        <v>626</v>
      </c>
      <c r="D35" t="s">
        <v>255</v>
      </c>
      <c r="H35" t="s">
        <v>281</v>
      </c>
      <c r="L35" t="s">
        <v>257</v>
      </c>
      <c r="P35" t="s">
        <v>302</v>
      </c>
      <c r="T35" s="9">
        <v>1950</v>
      </c>
      <c r="X35" s="9">
        <v>1925</v>
      </c>
      <c r="AB35" s="9">
        <v>1920</v>
      </c>
      <c r="AF35" s="11">
        <v>1.4</v>
      </c>
    </row>
    <row r="36" spans="1:32" ht="15">
      <c r="A36" t="s">
        <v>1012</v>
      </c>
      <c r="D36" t="s">
        <v>264</v>
      </c>
      <c r="H36" t="s">
        <v>720</v>
      </c>
      <c r="L36" t="s">
        <v>305</v>
      </c>
      <c r="P36" t="s">
        <v>1013</v>
      </c>
      <c r="T36" s="9">
        <v>2964</v>
      </c>
      <c r="X36" s="9">
        <v>2930</v>
      </c>
      <c r="AB36" s="9">
        <v>3024</v>
      </c>
      <c r="AF36" s="11">
        <v>2.1</v>
      </c>
    </row>
    <row r="37" spans="1:32" ht="15">
      <c r="A37" t="s">
        <v>1014</v>
      </c>
      <c r="D37" t="s">
        <v>255</v>
      </c>
      <c r="H37" t="s">
        <v>1015</v>
      </c>
      <c r="L37" t="s">
        <v>1016</v>
      </c>
      <c r="P37" t="s">
        <v>1017</v>
      </c>
      <c r="T37" s="9">
        <v>2406</v>
      </c>
      <c r="X37" s="9">
        <v>2368</v>
      </c>
      <c r="AB37" s="9">
        <v>2406</v>
      </c>
      <c r="AF37" s="11">
        <v>1.7000000000000002</v>
      </c>
    </row>
    <row r="38" spans="1:32" ht="15">
      <c r="A38" t="s">
        <v>634</v>
      </c>
      <c r="D38" t="s">
        <v>255</v>
      </c>
      <c r="H38" t="s">
        <v>285</v>
      </c>
      <c r="L38" t="s">
        <v>261</v>
      </c>
      <c r="P38" t="s">
        <v>315</v>
      </c>
      <c r="T38" s="9">
        <v>3015</v>
      </c>
      <c r="X38" s="9">
        <v>2956</v>
      </c>
      <c r="AB38" s="9">
        <v>2956</v>
      </c>
      <c r="AF38" s="11">
        <v>2.1</v>
      </c>
    </row>
    <row r="39" spans="20:32" ht="15">
      <c r="T39" s="9">
        <v>10335</v>
      </c>
      <c r="X39" s="9">
        <v>10179</v>
      </c>
      <c r="AB39" s="9">
        <v>10306</v>
      </c>
      <c r="AF39" s="11">
        <v>7.3</v>
      </c>
    </row>
    <row r="40" ht="39.75" customHeight="1">
      <c r="A40" s="7" t="s">
        <v>149</v>
      </c>
    </row>
    <row r="41" spans="1:32" ht="15">
      <c r="A41" t="s">
        <v>1018</v>
      </c>
      <c r="D41" t="s">
        <v>255</v>
      </c>
      <c r="H41" t="s">
        <v>1019</v>
      </c>
      <c r="L41" t="s">
        <v>289</v>
      </c>
      <c r="P41" t="s">
        <v>1020</v>
      </c>
      <c r="T41" s="9">
        <v>4747</v>
      </c>
      <c r="X41" s="9">
        <v>4702</v>
      </c>
      <c r="AB41" s="9">
        <v>4586</v>
      </c>
      <c r="AF41" s="11">
        <v>3.2</v>
      </c>
    </row>
    <row r="42" spans="1:32" ht="15">
      <c r="A42" t="s">
        <v>635</v>
      </c>
      <c r="D42" t="s">
        <v>255</v>
      </c>
      <c r="H42" t="s">
        <v>1021</v>
      </c>
      <c r="L42" t="s">
        <v>305</v>
      </c>
      <c r="P42" t="s">
        <v>318</v>
      </c>
      <c r="T42" s="9">
        <v>2487</v>
      </c>
      <c r="X42" s="9">
        <v>2460</v>
      </c>
      <c r="AB42" s="9">
        <v>2240</v>
      </c>
      <c r="AF42" s="11">
        <v>1.6</v>
      </c>
    </row>
    <row r="43" spans="1:32" ht="15">
      <c r="A43" t="s">
        <v>1022</v>
      </c>
      <c r="D43" t="s">
        <v>264</v>
      </c>
      <c r="H43" t="s">
        <v>398</v>
      </c>
      <c r="L43" t="s">
        <v>317</v>
      </c>
      <c r="P43" t="s">
        <v>1023</v>
      </c>
      <c r="T43" s="9">
        <v>4498</v>
      </c>
      <c r="X43" s="9">
        <v>4457</v>
      </c>
      <c r="AB43" s="9">
        <v>4485</v>
      </c>
      <c r="AF43" s="11">
        <v>3.1</v>
      </c>
    </row>
    <row r="44" spans="20:32" ht="15">
      <c r="T44" s="9">
        <v>11732</v>
      </c>
      <c r="X44" s="9">
        <v>11619</v>
      </c>
      <c r="AB44" s="9">
        <v>11311</v>
      </c>
      <c r="AF44" s="11">
        <v>7.9</v>
      </c>
    </row>
    <row r="45" ht="39.75" customHeight="1">
      <c r="A45" s="7" t="s">
        <v>1024</v>
      </c>
    </row>
    <row r="46" spans="1:32" ht="15">
      <c r="A46" t="s">
        <v>1025</v>
      </c>
      <c r="D46" t="s">
        <v>255</v>
      </c>
      <c r="H46" t="s">
        <v>277</v>
      </c>
      <c r="L46" t="s">
        <v>278</v>
      </c>
      <c r="P46" t="s">
        <v>1026</v>
      </c>
      <c r="T46" s="9">
        <v>1707</v>
      </c>
      <c r="X46" s="9">
        <v>1673</v>
      </c>
      <c r="AB46" s="9">
        <v>1649</v>
      </c>
      <c r="AF46" s="11">
        <v>1.2</v>
      </c>
    </row>
    <row r="47" spans="1:32" ht="15">
      <c r="A47" t="s">
        <v>1027</v>
      </c>
      <c r="D47" t="s">
        <v>1028</v>
      </c>
      <c r="H47" t="s">
        <v>720</v>
      </c>
      <c r="L47" t="s">
        <v>380</v>
      </c>
      <c r="P47" t="s">
        <v>1029</v>
      </c>
      <c r="T47" s="9">
        <v>1889</v>
      </c>
      <c r="X47" s="9">
        <v>1891</v>
      </c>
      <c r="AB47" s="9">
        <v>1895</v>
      </c>
      <c r="AF47" s="11">
        <v>1.3</v>
      </c>
    </row>
    <row r="48" spans="20:32" ht="15">
      <c r="T48" s="9">
        <v>3596</v>
      </c>
      <c r="X48" s="9">
        <v>3564</v>
      </c>
      <c r="AB48" s="9">
        <v>3544</v>
      </c>
      <c r="AF48" s="11">
        <v>2.5</v>
      </c>
    </row>
  </sheetData>
  <sheetProtection selectLockedCells="1" selectUnlockedCells="1"/>
  <mergeCells count="19">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6:T6"/>
    <mergeCell ref="W6:X6"/>
    <mergeCell ref="AA6:AB6"/>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131</v>
      </c>
      <c r="B2" s="1"/>
      <c r="C2" s="1"/>
      <c r="D2" s="1"/>
      <c r="E2" s="1"/>
      <c r="F2" s="1"/>
    </row>
    <row r="4" spans="3:9" ht="15">
      <c r="C4" s="2"/>
      <c r="D4" s="2"/>
      <c r="E4" s="2"/>
      <c r="G4" s="2"/>
      <c r="H4" s="2"/>
      <c r="I4" s="2"/>
    </row>
    <row r="5" spans="3:9" ht="15">
      <c r="C5" s="6" t="s">
        <v>132</v>
      </c>
      <c r="D5" s="6"/>
      <c r="E5" s="6"/>
      <c r="F5" s="6"/>
      <c r="G5" s="6"/>
      <c r="H5" s="6"/>
      <c r="I5" s="6"/>
    </row>
    <row r="6" spans="3:9" ht="15">
      <c r="C6" s="2" t="s">
        <v>133</v>
      </c>
      <c r="D6" s="2"/>
      <c r="E6" s="2"/>
      <c r="G6" s="2" t="s">
        <v>134</v>
      </c>
      <c r="H6" s="2"/>
      <c r="I6" s="2"/>
    </row>
    <row r="7" spans="3:9" ht="15">
      <c r="C7" s="6" t="s">
        <v>135</v>
      </c>
      <c r="D7" s="6"/>
      <c r="E7" s="6"/>
      <c r="F7" s="6"/>
      <c r="G7" s="6"/>
      <c r="H7" s="6"/>
      <c r="I7" s="6"/>
    </row>
    <row r="8" spans="1:8" ht="15">
      <c r="A8" t="s">
        <v>136</v>
      </c>
      <c r="C8" s="4">
        <v>221258</v>
      </c>
      <c r="D8" s="4"/>
      <c r="G8" s="4">
        <v>218008</v>
      </c>
      <c r="H8" s="4"/>
    </row>
    <row r="9" spans="1:8" ht="15">
      <c r="A9" t="s">
        <v>137</v>
      </c>
      <c r="D9" s="9">
        <v>8859</v>
      </c>
      <c r="H9" s="9">
        <v>8859</v>
      </c>
    </row>
    <row r="10" spans="1:8" ht="15">
      <c r="A10" t="s">
        <v>138</v>
      </c>
      <c r="D10" s="9">
        <v>1500</v>
      </c>
      <c r="H10" t="s">
        <v>31</v>
      </c>
    </row>
    <row r="11" spans="1:8" ht="15">
      <c r="A11" t="s">
        <v>139</v>
      </c>
      <c r="D11" s="9">
        <v>8108</v>
      </c>
      <c r="H11" s="9">
        <v>8108</v>
      </c>
    </row>
    <row r="12" spans="3:8" ht="15">
      <c r="C12" s="4">
        <v>239725</v>
      </c>
      <c r="D12" s="4"/>
      <c r="G12" s="4">
        <v>234975</v>
      </c>
      <c r="H12" s="4"/>
    </row>
    <row r="13" spans="1:8" ht="15">
      <c r="A13" s="8" t="s">
        <v>140</v>
      </c>
      <c r="D13" s="9">
        <v>56</v>
      </c>
      <c r="H13" s="9">
        <v>56</v>
      </c>
    </row>
  </sheetData>
  <sheetProtection selectLockedCells="1" selectUnlockedCells="1"/>
  <mergeCells count="11">
    <mergeCell ref="A2:F2"/>
    <mergeCell ref="C4:E4"/>
    <mergeCell ref="G4:I4"/>
    <mergeCell ref="C5:I5"/>
    <mergeCell ref="C6:E6"/>
    <mergeCell ref="G6:I6"/>
    <mergeCell ref="C7:I7"/>
    <mergeCell ref="C8:D8"/>
    <mergeCell ref="G8:H8"/>
    <mergeCell ref="C12:D12"/>
    <mergeCell ref="G12:H12"/>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AG43"/>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26.7109375" style="0" customWidth="1"/>
    <col min="5" max="7" width="8.7109375" style="0" customWidth="1"/>
    <col min="8" max="8" width="5.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29" width="4.7109375" style="0" customWidth="1"/>
    <col min="30"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245</v>
      </c>
      <c r="C3" s="2" t="s">
        <v>246</v>
      </c>
      <c r="D3" s="2"/>
      <c r="E3" s="2"/>
      <c r="G3" s="2" t="s">
        <v>247</v>
      </c>
      <c r="H3" s="2"/>
      <c r="I3" s="2"/>
      <c r="K3" s="2" t="s">
        <v>602</v>
      </c>
      <c r="L3" s="2"/>
      <c r="M3" s="2"/>
      <c r="O3" s="2" t="s">
        <v>249</v>
      </c>
      <c r="P3" s="2"/>
      <c r="Q3" s="2"/>
      <c r="S3" s="2" t="s">
        <v>250</v>
      </c>
      <c r="T3" s="2"/>
      <c r="U3" s="2"/>
      <c r="W3" s="2" t="s">
        <v>185</v>
      </c>
      <c r="X3" s="2"/>
      <c r="Y3" s="2"/>
      <c r="AA3" s="2" t="s">
        <v>186</v>
      </c>
      <c r="AB3" s="2"/>
      <c r="AC3" s="2"/>
      <c r="AE3" s="2" t="s">
        <v>251</v>
      </c>
      <c r="AF3" s="2"/>
      <c r="AG3" s="2"/>
    </row>
    <row r="4" ht="39.75" customHeight="1">
      <c r="A4" s="7" t="s">
        <v>1030</v>
      </c>
    </row>
    <row r="5" ht="39.75" customHeight="1">
      <c r="A5" s="7" t="s">
        <v>1031</v>
      </c>
    </row>
    <row r="6" spans="1:32" ht="15">
      <c r="A6" t="s">
        <v>637</v>
      </c>
      <c r="D6" t="s">
        <v>255</v>
      </c>
      <c r="H6" t="s">
        <v>281</v>
      </c>
      <c r="L6" t="s">
        <v>257</v>
      </c>
      <c r="P6" t="s">
        <v>321</v>
      </c>
      <c r="S6" s="4">
        <v>4950</v>
      </c>
      <c r="T6" s="4"/>
      <c r="W6" s="4">
        <v>4881</v>
      </c>
      <c r="X6" s="4"/>
      <c r="AA6" s="4">
        <v>4879</v>
      </c>
      <c r="AB6" s="4"/>
      <c r="AF6" t="s">
        <v>182</v>
      </c>
    </row>
    <row r="7" spans="1:32" ht="15">
      <c r="A7" t="s">
        <v>638</v>
      </c>
      <c r="D7" t="s">
        <v>264</v>
      </c>
      <c r="H7" t="s">
        <v>281</v>
      </c>
      <c r="L7" t="s">
        <v>317</v>
      </c>
      <c r="P7" t="s">
        <v>325</v>
      </c>
      <c r="T7" s="9">
        <v>3781</v>
      </c>
      <c r="X7" s="9">
        <v>3739</v>
      </c>
      <c r="AB7" s="9">
        <v>3307</v>
      </c>
      <c r="AF7" s="11">
        <v>2.3</v>
      </c>
    </row>
    <row r="8" spans="20:32" ht="15">
      <c r="T8" s="9">
        <v>8731</v>
      </c>
      <c r="X8" s="9">
        <v>8620</v>
      </c>
      <c r="AB8" s="9">
        <v>8186</v>
      </c>
      <c r="AF8" s="11">
        <v>5.7</v>
      </c>
    </row>
    <row r="9" ht="39.75" customHeight="1">
      <c r="A9" s="7" t="s">
        <v>151</v>
      </c>
    </row>
    <row r="10" spans="1:32" ht="15">
      <c r="A10" t="s">
        <v>640</v>
      </c>
      <c r="D10" t="s">
        <v>255</v>
      </c>
      <c r="H10" t="s">
        <v>269</v>
      </c>
      <c r="L10" t="s">
        <v>339</v>
      </c>
      <c r="P10" t="s">
        <v>328</v>
      </c>
      <c r="T10" s="9">
        <v>4527</v>
      </c>
      <c r="X10" s="9">
        <v>4477</v>
      </c>
      <c r="AB10" s="9">
        <v>4379</v>
      </c>
      <c r="AF10" s="11">
        <v>3.1</v>
      </c>
    </row>
    <row r="11" ht="39.75" customHeight="1">
      <c r="A11" s="7" t="s">
        <v>152</v>
      </c>
    </row>
    <row r="12" spans="1:32" ht="15">
      <c r="A12" t="s">
        <v>642</v>
      </c>
      <c r="D12" t="s">
        <v>255</v>
      </c>
      <c r="H12" t="s">
        <v>330</v>
      </c>
      <c r="L12" t="s">
        <v>331</v>
      </c>
      <c r="P12" t="s">
        <v>332</v>
      </c>
      <c r="T12" s="9">
        <v>3250</v>
      </c>
      <c r="X12" s="9">
        <v>3187</v>
      </c>
      <c r="AB12" s="9">
        <v>3187</v>
      </c>
      <c r="AF12" s="11">
        <v>2.2</v>
      </c>
    </row>
    <row r="13" spans="1:32" ht="15">
      <c r="A13" t="s">
        <v>644</v>
      </c>
      <c r="D13" t="s">
        <v>264</v>
      </c>
      <c r="H13" t="s">
        <v>330</v>
      </c>
      <c r="L13" t="s">
        <v>331</v>
      </c>
      <c r="P13" t="s">
        <v>335</v>
      </c>
      <c r="T13" s="9">
        <v>4580</v>
      </c>
      <c r="X13" s="9">
        <v>4520</v>
      </c>
      <c r="AB13" s="9">
        <v>4652</v>
      </c>
      <c r="AF13" s="11">
        <v>3.3</v>
      </c>
    </row>
    <row r="14" spans="1:32" ht="39.75" customHeight="1">
      <c r="A14" s="7" t="s">
        <v>1032</v>
      </c>
      <c r="D14" t="s">
        <v>255</v>
      </c>
      <c r="H14" t="s">
        <v>277</v>
      </c>
      <c r="L14" t="s">
        <v>270</v>
      </c>
      <c r="P14" t="s">
        <v>1033</v>
      </c>
      <c r="T14" s="9">
        <v>4362</v>
      </c>
      <c r="X14" s="9">
        <v>4316</v>
      </c>
      <c r="AB14" s="9">
        <v>4242</v>
      </c>
      <c r="AF14" s="11">
        <v>3</v>
      </c>
    </row>
    <row r="15" spans="20:32" ht="15">
      <c r="T15" s="9">
        <v>12192</v>
      </c>
      <c r="X15" s="9">
        <v>12023</v>
      </c>
      <c r="AB15" s="9">
        <v>12081</v>
      </c>
      <c r="AF15" s="11">
        <v>8.5</v>
      </c>
    </row>
    <row r="16" ht="39.75" customHeight="1">
      <c r="A16" s="7" t="s">
        <v>153</v>
      </c>
    </row>
    <row r="17" spans="1:32" ht="15">
      <c r="A17" t="s">
        <v>645</v>
      </c>
      <c r="D17" t="s">
        <v>255</v>
      </c>
      <c r="H17" t="s">
        <v>285</v>
      </c>
      <c r="L17" t="s">
        <v>282</v>
      </c>
      <c r="P17" t="s">
        <v>1034</v>
      </c>
      <c r="T17" s="9">
        <v>4347</v>
      </c>
      <c r="X17" s="9">
        <v>4302</v>
      </c>
      <c r="AB17" s="9">
        <v>4339</v>
      </c>
      <c r="AF17" s="11">
        <v>3.1</v>
      </c>
    </row>
    <row r="18" spans="1:32" ht="15">
      <c r="A18" t="s">
        <v>646</v>
      </c>
      <c r="D18" t="s">
        <v>255</v>
      </c>
      <c r="H18" t="s">
        <v>296</v>
      </c>
      <c r="L18" t="s">
        <v>339</v>
      </c>
      <c r="P18" t="s">
        <v>340</v>
      </c>
      <c r="T18" s="9">
        <v>4441</v>
      </c>
      <c r="X18" s="9">
        <v>4407</v>
      </c>
      <c r="AB18" s="9">
        <v>4245</v>
      </c>
      <c r="AF18" s="11">
        <v>3</v>
      </c>
    </row>
    <row r="19" spans="20:32" ht="15">
      <c r="T19" s="9">
        <v>8788</v>
      </c>
      <c r="X19" s="9">
        <v>8709</v>
      </c>
      <c r="AB19" s="9">
        <v>8584</v>
      </c>
      <c r="AF19" s="11">
        <v>6.1</v>
      </c>
    </row>
    <row r="20" ht="39.75" customHeight="1">
      <c r="A20" s="7" t="s">
        <v>154</v>
      </c>
    </row>
    <row r="21" spans="1:32" ht="15">
      <c r="A21" t="s">
        <v>648</v>
      </c>
      <c r="D21" t="s">
        <v>255</v>
      </c>
      <c r="H21" t="s">
        <v>398</v>
      </c>
      <c r="L21" t="s">
        <v>282</v>
      </c>
      <c r="P21" t="s">
        <v>342</v>
      </c>
      <c r="T21" s="9">
        <v>4950</v>
      </c>
      <c r="X21" s="9">
        <v>4911</v>
      </c>
      <c r="AB21" s="9">
        <v>4896</v>
      </c>
      <c r="AF21" s="11">
        <v>3.5</v>
      </c>
    </row>
    <row r="22" spans="1:32" ht="15">
      <c r="A22" t="s">
        <v>725</v>
      </c>
      <c r="D22" t="s">
        <v>264</v>
      </c>
      <c r="H22" t="s">
        <v>281</v>
      </c>
      <c r="L22" t="s">
        <v>257</v>
      </c>
      <c r="P22" t="s">
        <v>726</v>
      </c>
      <c r="T22" s="9">
        <v>4850</v>
      </c>
      <c r="X22" s="9">
        <v>4781</v>
      </c>
      <c r="AB22" s="9">
        <v>4779</v>
      </c>
      <c r="AF22" s="11">
        <v>3.4</v>
      </c>
    </row>
    <row r="23" spans="1:32" ht="15">
      <c r="A23" t="s">
        <v>650</v>
      </c>
      <c r="D23" t="s">
        <v>264</v>
      </c>
      <c r="H23" t="s">
        <v>320</v>
      </c>
      <c r="L23" t="s">
        <v>274</v>
      </c>
      <c r="P23" t="s">
        <v>344</v>
      </c>
      <c r="T23" s="9">
        <v>4938</v>
      </c>
      <c r="X23" s="9">
        <v>4900</v>
      </c>
      <c r="AB23" s="9">
        <v>4699</v>
      </c>
      <c r="AF23" s="11">
        <v>3.3</v>
      </c>
    </row>
    <row r="24" spans="1:32" ht="15">
      <c r="A24" t="s">
        <v>652</v>
      </c>
      <c r="D24" t="s">
        <v>264</v>
      </c>
      <c r="H24" t="s">
        <v>285</v>
      </c>
      <c r="L24" t="s">
        <v>286</v>
      </c>
      <c r="P24" t="s">
        <v>1035</v>
      </c>
      <c r="T24" s="9">
        <v>4938</v>
      </c>
      <c r="X24" s="9">
        <v>4870</v>
      </c>
      <c r="AB24" s="9">
        <v>4920</v>
      </c>
      <c r="AF24" s="11">
        <v>3.5</v>
      </c>
    </row>
    <row r="25" spans="1:32" ht="15">
      <c r="A25" t="s">
        <v>655</v>
      </c>
      <c r="D25" t="s">
        <v>255</v>
      </c>
      <c r="H25" t="s">
        <v>269</v>
      </c>
      <c r="L25" t="s">
        <v>278</v>
      </c>
      <c r="P25" t="s">
        <v>354</v>
      </c>
      <c r="T25" s="9">
        <v>5000</v>
      </c>
      <c r="X25" s="9">
        <v>4928</v>
      </c>
      <c r="AB25" s="9">
        <v>4928</v>
      </c>
      <c r="AF25" s="11">
        <v>3.5</v>
      </c>
    </row>
    <row r="26" spans="1:32" ht="15">
      <c r="A26" t="s">
        <v>1036</v>
      </c>
      <c r="D26" t="s">
        <v>255</v>
      </c>
      <c r="H26" t="s">
        <v>281</v>
      </c>
      <c r="L26" t="s">
        <v>257</v>
      </c>
      <c r="P26" t="s">
        <v>357</v>
      </c>
      <c r="T26" s="9">
        <v>4808</v>
      </c>
      <c r="X26" s="9">
        <v>4755</v>
      </c>
      <c r="AB26" s="9">
        <v>4740</v>
      </c>
      <c r="AF26" s="11">
        <v>3.3</v>
      </c>
    </row>
    <row r="27" spans="1:32" ht="15">
      <c r="A27" t="s">
        <v>1037</v>
      </c>
      <c r="D27" t="s">
        <v>255</v>
      </c>
      <c r="H27" t="s">
        <v>277</v>
      </c>
      <c r="L27" t="s">
        <v>278</v>
      </c>
      <c r="P27" t="s">
        <v>359</v>
      </c>
      <c r="T27" s="9">
        <v>4529</v>
      </c>
      <c r="X27" s="9">
        <v>4478</v>
      </c>
      <c r="AB27" s="9">
        <v>4326</v>
      </c>
      <c r="AF27" s="11">
        <v>3.1</v>
      </c>
    </row>
    <row r="28" spans="1:32" ht="15">
      <c r="A28" t="s">
        <v>1038</v>
      </c>
      <c r="D28" t="s">
        <v>255</v>
      </c>
      <c r="H28" t="s">
        <v>330</v>
      </c>
      <c r="L28" t="s">
        <v>331</v>
      </c>
      <c r="P28" t="s">
        <v>328</v>
      </c>
      <c r="T28" s="9">
        <v>4874</v>
      </c>
      <c r="X28" s="9">
        <v>4811</v>
      </c>
      <c r="AB28" s="9">
        <v>4202</v>
      </c>
      <c r="AF28" s="11">
        <v>3</v>
      </c>
    </row>
    <row r="29" spans="1:32" ht="15">
      <c r="A29" t="s">
        <v>661</v>
      </c>
      <c r="D29" t="s">
        <v>255</v>
      </c>
      <c r="H29" t="s">
        <v>281</v>
      </c>
      <c r="L29" t="s">
        <v>257</v>
      </c>
      <c r="P29" t="s">
        <v>1039</v>
      </c>
      <c r="T29" s="9">
        <v>4604</v>
      </c>
      <c r="X29" s="9">
        <v>4551</v>
      </c>
      <c r="AB29" s="9">
        <v>4538</v>
      </c>
      <c r="AF29" s="11">
        <v>3.2</v>
      </c>
    </row>
    <row r="30" spans="1:32" ht="15">
      <c r="A30" t="s">
        <v>663</v>
      </c>
      <c r="D30" t="s">
        <v>255</v>
      </c>
      <c r="H30" t="s">
        <v>277</v>
      </c>
      <c r="L30" t="s">
        <v>270</v>
      </c>
      <c r="P30" t="s">
        <v>366</v>
      </c>
      <c r="T30" s="9">
        <v>3592</v>
      </c>
      <c r="X30" s="9">
        <v>3545</v>
      </c>
      <c r="AB30" s="9">
        <v>2881</v>
      </c>
      <c r="AF30" s="11">
        <v>2</v>
      </c>
    </row>
    <row r="31" spans="20:32" ht="15">
      <c r="T31" s="9">
        <v>47083</v>
      </c>
      <c r="X31" s="9">
        <v>46530</v>
      </c>
      <c r="AB31" s="9">
        <v>44909</v>
      </c>
      <c r="AF31" s="11">
        <v>31.8</v>
      </c>
    </row>
    <row r="32" ht="39.75" customHeight="1">
      <c r="A32" s="7" t="s">
        <v>155</v>
      </c>
    </row>
    <row r="33" spans="1:32" ht="15">
      <c r="A33" t="s">
        <v>1040</v>
      </c>
      <c r="D33" t="s">
        <v>264</v>
      </c>
      <c r="H33" t="s">
        <v>277</v>
      </c>
      <c r="L33" t="s">
        <v>278</v>
      </c>
      <c r="P33" t="s">
        <v>378</v>
      </c>
      <c r="T33" s="9">
        <v>2905</v>
      </c>
      <c r="X33" s="9">
        <v>2870</v>
      </c>
      <c r="AB33" s="9">
        <v>2858</v>
      </c>
      <c r="AF33" s="11">
        <v>2</v>
      </c>
    </row>
    <row r="34" spans="1:32" ht="15">
      <c r="A34" t="s">
        <v>673</v>
      </c>
      <c r="D34" t="s">
        <v>255</v>
      </c>
      <c r="H34" t="s">
        <v>285</v>
      </c>
      <c r="L34" t="s">
        <v>380</v>
      </c>
      <c r="P34" t="s">
        <v>381</v>
      </c>
      <c r="T34" s="9">
        <v>2438</v>
      </c>
      <c r="X34" s="9">
        <v>2395</v>
      </c>
      <c r="AB34" s="9">
        <v>2431</v>
      </c>
      <c r="AF34" s="11">
        <v>1.7000000000000002</v>
      </c>
    </row>
    <row r="35" spans="20:32" ht="15">
      <c r="T35" s="9">
        <v>5343</v>
      </c>
      <c r="X35" s="9">
        <v>5265</v>
      </c>
      <c r="AB35" s="9">
        <v>5289</v>
      </c>
      <c r="AF35" s="11">
        <v>3.7</v>
      </c>
    </row>
    <row r="36" ht="39.75" customHeight="1">
      <c r="A36" s="7" t="s">
        <v>156</v>
      </c>
    </row>
    <row r="37" spans="1:32" ht="15">
      <c r="A37" t="s">
        <v>676</v>
      </c>
      <c r="D37" t="s">
        <v>264</v>
      </c>
      <c r="H37" t="s">
        <v>256</v>
      </c>
      <c r="L37" t="s">
        <v>356</v>
      </c>
      <c r="P37" t="s">
        <v>387</v>
      </c>
      <c r="T37" s="9">
        <v>1322</v>
      </c>
      <c r="X37" s="9">
        <v>1301</v>
      </c>
      <c r="AB37" s="9">
        <v>1293</v>
      </c>
      <c r="AF37" s="11">
        <v>0.9</v>
      </c>
    </row>
    <row r="38" spans="1:32" ht="15">
      <c r="A38" t="s">
        <v>676</v>
      </c>
      <c r="D38" t="s">
        <v>388</v>
      </c>
      <c r="H38" t="s">
        <v>285</v>
      </c>
      <c r="L38" t="s">
        <v>286</v>
      </c>
      <c r="P38" t="s">
        <v>387</v>
      </c>
      <c r="T38" s="9">
        <v>3496</v>
      </c>
      <c r="X38" s="9">
        <v>3440</v>
      </c>
      <c r="AB38" s="9">
        <v>3502</v>
      </c>
      <c r="AF38" s="11">
        <v>2.5</v>
      </c>
    </row>
    <row r="39" spans="1:32" ht="15">
      <c r="A39" t="s">
        <v>678</v>
      </c>
      <c r="D39" t="s">
        <v>390</v>
      </c>
      <c r="H39" t="s">
        <v>42</v>
      </c>
      <c r="L39" t="s">
        <v>391</v>
      </c>
      <c r="P39" t="s">
        <v>392</v>
      </c>
      <c r="T39" t="s">
        <v>31</v>
      </c>
      <c r="X39" s="5">
        <v>-8</v>
      </c>
      <c r="AB39" t="s">
        <v>1041</v>
      </c>
      <c r="AC39" t="s">
        <v>394</v>
      </c>
      <c r="AF39" t="s">
        <v>31</v>
      </c>
    </row>
    <row r="40" spans="1:32" ht="15">
      <c r="A40" t="s">
        <v>678</v>
      </c>
      <c r="D40" t="s">
        <v>264</v>
      </c>
      <c r="H40" t="s">
        <v>296</v>
      </c>
      <c r="L40" t="s">
        <v>395</v>
      </c>
      <c r="P40" t="s">
        <v>392</v>
      </c>
      <c r="T40" s="9">
        <v>2885</v>
      </c>
      <c r="X40" s="9">
        <v>2871</v>
      </c>
      <c r="AB40" s="9">
        <v>2821</v>
      </c>
      <c r="AF40" s="11">
        <v>2</v>
      </c>
    </row>
    <row r="41" spans="20:32" ht="15">
      <c r="T41" s="9">
        <v>7703</v>
      </c>
      <c r="X41" s="9">
        <v>7604</v>
      </c>
      <c r="AB41" s="9">
        <v>7583</v>
      </c>
      <c r="AF41" s="11">
        <v>5.4</v>
      </c>
    </row>
    <row r="42" ht="39.75" customHeight="1">
      <c r="A42" s="7" t="s">
        <v>157</v>
      </c>
    </row>
    <row r="43" spans="1:32" ht="15">
      <c r="A43" t="s">
        <v>1042</v>
      </c>
      <c r="D43" t="s">
        <v>255</v>
      </c>
      <c r="H43" t="s">
        <v>398</v>
      </c>
      <c r="L43" t="s">
        <v>399</v>
      </c>
      <c r="P43" t="s">
        <v>400</v>
      </c>
      <c r="T43" s="9">
        <v>4661</v>
      </c>
      <c r="X43" s="9">
        <v>4549</v>
      </c>
      <c r="AB43" s="9">
        <v>4549</v>
      </c>
      <c r="AF43" s="11">
        <v>3.2</v>
      </c>
    </row>
  </sheetData>
  <sheetProtection selectLockedCells="1" selectUnlockedCells="1"/>
  <mergeCells count="19">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6:T6"/>
    <mergeCell ref="W6:X6"/>
    <mergeCell ref="AA6:AB6"/>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AG19"/>
  <sheetViews>
    <sheetView workbookViewId="0" topLeftCell="A1">
      <selection activeCell="A1" sqref="A1"/>
    </sheetView>
  </sheetViews>
  <sheetFormatPr defaultColWidth="8.00390625" defaultRowHeight="15"/>
  <cols>
    <col min="1" max="1" width="78.8515625" style="0" customWidth="1"/>
    <col min="2" max="3" width="8.7109375" style="0" customWidth="1"/>
    <col min="4" max="4" width="26.7109375" style="0" customWidth="1"/>
    <col min="5" max="7" width="8.7109375" style="0" customWidth="1"/>
    <col min="8" max="8" width="5.7109375" style="0" customWidth="1"/>
    <col min="9" max="11" width="8.7109375" style="0" customWidth="1"/>
    <col min="12" max="12" width="10.7109375" style="0" customWidth="1"/>
    <col min="13"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3" ht="15">
      <c r="C2" s="2"/>
      <c r="D2" s="2"/>
      <c r="E2" s="2"/>
      <c r="G2" s="2"/>
      <c r="H2" s="2"/>
      <c r="I2" s="2"/>
      <c r="K2" s="2"/>
      <c r="L2" s="2"/>
      <c r="M2" s="2"/>
      <c r="O2" s="2"/>
      <c r="P2" s="2"/>
      <c r="Q2" s="2"/>
      <c r="S2" s="2"/>
      <c r="T2" s="2"/>
      <c r="U2" s="2"/>
      <c r="W2" s="2"/>
      <c r="X2" s="2"/>
      <c r="Y2" s="2"/>
      <c r="AA2" s="2"/>
      <c r="AB2" s="2"/>
      <c r="AC2" s="2"/>
      <c r="AE2" s="2"/>
      <c r="AF2" s="2"/>
      <c r="AG2" s="2"/>
    </row>
    <row r="3" spans="1:33" ht="39.75" customHeight="1">
      <c r="A3" s="7" t="s">
        <v>245</v>
      </c>
      <c r="C3" s="2" t="s">
        <v>246</v>
      </c>
      <c r="D3" s="2"/>
      <c r="E3" s="2"/>
      <c r="G3" s="2" t="s">
        <v>247</v>
      </c>
      <c r="H3" s="2"/>
      <c r="I3" s="2"/>
      <c r="K3" s="2" t="s">
        <v>602</v>
      </c>
      <c r="L3" s="2"/>
      <c r="M3" s="2"/>
      <c r="O3" s="2" t="s">
        <v>249</v>
      </c>
      <c r="P3" s="2"/>
      <c r="Q3" s="2"/>
      <c r="S3" s="2" t="s">
        <v>250</v>
      </c>
      <c r="T3" s="2"/>
      <c r="U3" s="2"/>
      <c r="W3" s="2" t="s">
        <v>185</v>
      </c>
      <c r="X3" s="2"/>
      <c r="Y3" s="2"/>
      <c r="AA3" s="2" t="s">
        <v>186</v>
      </c>
      <c r="AB3" s="2"/>
      <c r="AC3" s="2"/>
      <c r="AE3" s="2" t="s">
        <v>1043</v>
      </c>
      <c r="AF3" s="2"/>
      <c r="AG3" s="2"/>
    </row>
    <row r="4" ht="39.75" customHeight="1">
      <c r="A4" s="7" t="s">
        <v>1030</v>
      </c>
    </row>
    <row r="5" ht="39.75" customHeight="1">
      <c r="A5" s="7" t="s">
        <v>158</v>
      </c>
    </row>
    <row r="6" spans="1:32" ht="39.75" customHeight="1">
      <c r="A6" s="7" t="s">
        <v>1044</v>
      </c>
      <c r="D6" t="s">
        <v>255</v>
      </c>
      <c r="H6" t="s">
        <v>256</v>
      </c>
      <c r="L6" t="s">
        <v>278</v>
      </c>
      <c r="P6" t="s">
        <v>1045</v>
      </c>
      <c r="S6" s="4">
        <v>4580</v>
      </c>
      <c r="T6" s="4"/>
      <c r="W6" s="4">
        <v>4536</v>
      </c>
      <c r="X6" s="4"/>
      <c r="AA6" s="4">
        <v>4508</v>
      </c>
      <c r="AB6" s="4"/>
      <c r="AF6" t="s">
        <v>683</v>
      </c>
    </row>
    <row r="7" spans="1:32" ht="15">
      <c r="A7" t="s">
        <v>680</v>
      </c>
      <c r="D7" t="s">
        <v>255</v>
      </c>
      <c r="H7" t="s">
        <v>281</v>
      </c>
      <c r="L7" t="s">
        <v>399</v>
      </c>
      <c r="P7" t="s">
        <v>402</v>
      </c>
      <c r="T7" s="9">
        <v>5000</v>
      </c>
      <c r="X7" s="9">
        <v>4928</v>
      </c>
      <c r="AB7" s="9">
        <v>4928</v>
      </c>
      <c r="AF7" s="11">
        <v>3.5</v>
      </c>
    </row>
    <row r="8" spans="20:32" ht="15">
      <c r="T8" s="9">
        <v>9580</v>
      </c>
      <c r="X8" s="9">
        <v>9464</v>
      </c>
      <c r="AB8" s="9">
        <v>9436</v>
      </c>
      <c r="AF8" s="11">
        <v>6.7</v>
      </c>
    </row>
    <row r="9" ht="39.75" customHeight="1">
      <c r="A9" s="7" t="s">
        <v>159</v>
      </c>
    </row>
    <row r="10" spans="1:32" ht="15">
      <c r="A10" t="s">
        <v>1046</v>
      </c>
      <c r="D10" t="s">
        <v>255</v>
      </c>
      <c r="H10" t="s">
        <v>277</v>
      </c>
      <c r="L10" t="s">
        <v>289</v>
      </c>
      <c r="P10" t="s">
        <v>1047</v>
      </c>
      <c r="T10" s="9">
        <v>4609</v>
      </c>
      <c r="X10" s="9">
        <v>4546</v>
      </c>
      <c r="AB10" s="9">
        <v>4511</v>
      </c>
      <c r="AF10" s="11">
        <v>3.2</v>
      </c>
    </row>
    <row r="11" spans="1:32" ht="15">
      <c r="A11" t="s">
        <v>731</v>
      </c>
      <c r="D11" t="s">
        <v>255</v>
      </c>
      <c r="H11" t="s">
        <v>269</v>
      </c>
      <c r="L11" t="s">
        <v>705</v>
      </c>
      <c r="P11" t="s">
        <v>404</v>
      </c>
      <c r="T11" s="9">
        <v>4907</v>
      </c>
      <c r="X11" s="9">
        <v>4868</v>
      </c>
      <c r="AB11" s="9">
        <v>4673</v>
      </c>
      <c r="AF11" s="11">
        <v>3.3</v>
      </c>
    </row>
    <row r="12" spans="20:32" ht="15">
      <c r="T12" s="9">
        <v>9516</v>
      </c>
      <c r="X12" s="9">
        <v>9414</v>
      </c>
      <c r="AB12" s="9">
        <v>9184</v>
      </c>
      <c r="AF12" s="11">
        <v>6.5</v>
      </c>
    </row>
    <row r="13" ht="39.75" customHeight="1">
      <c r="A13" s="7" t="s">
        <v>161</v>
      </c>
    </row>
    <row r="14" spans="1:32" ht="15">
      <c r="A14" t="s">
        <v>689</v>
      </c>
      <c r="D14" t="s">
        <v>255</v>
      </c>
      <c r="H14" t="s">
        <v>398</v>
      </c>
      <c r="L14" t="s">
        <v>286</v>
      </c>
      <c r="P14" t="s">
        <v>411</v>
      </c>
      <c r="T14" s="9">
        <v>3089</v>
      </c>
      <c r="X14" s="9">
        <v>3044</v>
      </c>
      <c r="AB14" s="9">
        <v>3044</v>
      </c>
      <c r="AF14" s="11">
        <v>2.1</v>
      </c>
    </row>
    <row r="15" spans="1:32" ht="15">
      <c r="A15" t="s">
        <v>1048</v>
      </c>
      <c r="D15" t="s">
        <v>264</v>
      </c>
      <c r="H15" t="s">
        <v>1015</v>
      </c>
      <c r="L15" t="s">
        <v>1016</v>
      </c>
      <c r="P15" t="s">
        <v>1049</v>
      </c>
      <c r="T15" s="9">
        <v>2340</v>
      </c>
      <c r="X15" s="9">
        <v>2320</v>
      </c>
      <c r="AB15" s="9">
        <v>2387</v>
      </c>
      <c r="AF15" s="11">
        <v>1.7000000000000002</v>
      </c>
    </row>
    <row r="16" spans="1:32" ht="15">
      <c r="A16" t="s">
        <v>691</v>
      </c>
      <c r="D16" t="s">
        <v>264</v>
      </c>
      <c r="H16" t="s">
        <v>277</v>
      </c>
      <c r="L16" t="s">
        <v>356</v>
      </c>
      <c r="P16" t="s">
        <v>413</v>
      </c>
      <c r="T16" s="9">
        <v>2483</v>
      </c>
      <c r="X16" s="9">
        <v>2446</v>
      </c>
      <c r="AB16" s="9">
        <v>2446</v>
      </c>
      <c r="AF16" s="11">
        <v>1.7000000000000002</v>
      </c>
    </row>
    <row r="17" spans="1:32" ht="15">
      <c r="A17" t="s">
        <v>691</v>
      </c>
      <c r="D17" t="s">
        <v>388</v>
      </c>
      <c r="H17" t="s">
        <v>277</v>
      </c>
      <c r="L17" t="s">
        <v>261</v>
      </c>
      <c r="P17" t="s">
        <v>413</v>
      </c>
      <c r="T17" s="9">
        <v>2517</v>
      </c>
      <c r="X17" s="9">
        <v>2480</v>
      </c>
      <c r="AB17" s="9">
        <v>2480</v>
      </c>
      <c r="AF17" s="11">
        <v>1.7000000000000002</v>
      </c>
    </row>
    <row r="18" spans="20:32" ht="15">
      <c r="T18" s="9">
        <v>10429</v>
      </c>
      <c r="X18" s="9">
        <v>10290</v>
      </c>
      <c r="AB18" s="9">
        <v>10357</v>
      </c>
      <c r="AF18" s="11">
        <v>7.2</v>
      </c>
    </row>
    <row r="19" spans="1:32" ht="15">
      <c r="A19" t="s">
        <v>1050</v>
      </c>
      <c r="S19" s="4">
        <v>234635</v>
      </c>
      <c r="T19" s="4"/>
      <c r="W19" s="4">
        <v>231781</v>
      </c>
      <c r="X19" s="4"/>
      <c r="AA19" s="4">
        <v>227542</v>
      </c>
      <c r="AB19" s="4"/>
      <c r="AF19" t="s">
        <v>1051</v>
      </c>
    </row>
  </sheetData>
  <sheetProtection selectLockedCells="1" selectUnlockedCells="1"/>
  <mergeCells count="22">
    <mergeCell ref="C2:E2"/>
    <mergeCell ref="G2:I2"/>
    <mergeCell ref="K2:M2"/>
    <mergeCell ref="O2:Q2"/>
    <mergeCell ref="S2:U2"/>
    <mergeCell ref="W2:Y2"/>
    <mergeCell ref="AA2:AC2"/>
    <mergeCell ref="AE2:AG2"/>
    <mergeCell ref="C3:E3"/>
    <mergeCell ref="G3:I3"/>
    <mergeCell ref="K3:M3"/>
    <mergeCell ref="O3:Q3"/>
    <mergeCell ref="S3:U3"/>
    <mergeCell ref="W3:Y3"/>
    <mergeCell ref="AA3:AC3"/>
    <mergeCell ref="AE3:AG3"/>
    <mergeCell ref="S6:T6"/>
    <mergeCell ref="W6:X6"/>
    <mergeCell ref="AA6:AB6"/>
    <mergeCell ref="S19:T19"/>
    <mergeCell ref="W19:X19"/>
    <mergeCell ref="AA19:AB19"/>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U14"/>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35.7109375" style="0" customWidth="1"/>
    <col min="5" max="7" width="8.7109375" style="0" customWidth="1"/>
    <col min="8" max="8" width="3.7109375" style="0" customWidth="1"/>
    <col min="9" max="11" width="8.7109375" style="0" customWidth="1"/>
    <col min="12" max="13" width="10.7109375" style="0" customWidth="1"/>
    <col min="14" max="15" width="8.7109375" style="0" customWidth="1"/>
    <col min="16" max="17" width="10.7109375" style="0" customWidth="1"/>
    <col min="18"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21" ht="15">
      <c r="C3" s="2"/>
      <c r="D3" s="2"/>
      <c r="E3" s="2"/>
      <c r="G3" s="2"/>
      <c r="H3" s="2"/>
      <c r="I3" s="2"/>
      <c r="K3" s="2"/>
      <c r="L3" s="2"/>
      <c r="M3" s="2"/>
      <c r="O3" s="2"/>
      <c r="P3" s="2"/>
      <c r="Q3" s="2"/>
      <c r="S3" s="2"/>
      <c r="T3" s="2"/>
      <c r="U3" s="2"/>
    </row>
    <row r="4" spans="1:21" ht="39.75" customHeight="1">
      <c r="A4" t="s">
        <v>447</v>
      </c>
      <c r="C4" s="2" t="s">
        <v>246</v>
      </c>
      <c r="D4" s="2"/>
      <c r="E4" s="2"/>
      <c r="G4" s="2" t="s">
        <v>250</v>
      </c>
      <c r="H4" s="2"/>
      <c r="I4" s="2"/>
      <c r="K4" s="2" t="s">
        <v>185</v>
      </c>
      <c r="L4" s="2"/>
      <c r="M4" s="2"/>
      <c r="O4" s="2" t="s">
        <v>186</v>
      </c>
      <c r="P4" s="2"/>
      <c r="Q4" s="2"/>
      <c r="S4" s="3" t="s">
        <v>1052</v>
      </c>
      <c r="T4" s="3"/>
      <c r="U4" s="3"/>
    </row>
    <row r="5" ht="39.75" customHeight="1">
      <c r="A5" s="7" t="s">
        <v>416</v>
      </c>
    </row>
    <row r="6" ht="39.75" customHeight="1">
      <c r="A6" s="7" t="s">
        <v>146</v>
      </c>
    </row>
    <row r="7" spans="1:20" ht="39.75" customHeight="1">
      <c r="A7" t="s">
        <v>1053</v>
      </c>
      <c r="D7" s="7" t="s">
        <v>1054</v>
      </c>
      <c r="H7" t="s">
        <v>42</v>
      </c>
      <c r="K7" s="4">
        <v>5049</v>
      </c>
      <c r="L7" s="4"/>
      <c r="O7" s="4">
        <v>4657</v>
      </c>
      <c r="P7" s="4"/>
      <c r="T7" t="s">
        <v>1055</v>
      </c>
    </row>
    <row r="8" spans="1:20" ht="15">
      <c r="A8" t="s">
        <v>1056</v>
      </c>
      <c r="L8" s="9">
        <v>5049</v>
      </c>
      <c r="P8" s="9">
        <v>4657</v>
      </c>
      <c r="T8" s="11">
        <v>3.3</v>
      </c>
    </row>
    <row r="9" ht="39.75" customHeight="1">
      <c r="A9" s="7" t="s">
        <v>448</v>
      </c>
    </row>
    <row r="10" spans="1:20" ht="15">
      <c r="A10" t="s">
        <v>1057</v>
      </c>
      <c r="D10" t="s">
        <v>448</v>
      </c>
      <c r="H10" t="s">
        <v>42</v>
      </c>
      <c r="L10" s="9">
        <v>2450</v>
      </c>
      <c r="M10" s="5">
        <v>-3</v>
      </c>
      <c r="P10" s="9">
        <v>2450</v>
      </c>
      <c r="Q10" s="5">
        <v>-3</v>
      </c>
      <c r="T10" s="11">
        <v>1.7000000000000002</v>
      </c>
    </row>
    <row r="11" spans="1:20" ht="15">
      <c r="A11" t="s">
        <v>1058</v>
      </c>
      <c r="D11" t="s">
        <v>448</v>
      </c>
      <c r="H11" t="s">
        <v>42</v>
      </c>
      <c r="L11" s="9">
        <v>623</v>
      </c>
      <c r="M11" s="5">
        <v>-4</v>
      </c>
      <c r="P11" s="9">
        <v>623</v>
      </c>
      <c r="Q11" s="5">
        <v>-4</v>
      </c>
      <c r="T11" s="11">
        <v>0.5</v>
      </c>
    </row>
    <row r="12" spans="1:20" ht="15">
      <c r="A12" t="s">
        <v>1059</v>
      </c>
      <c r="D12" t="s">
        <v>448</v>
      </c>
      <c r="H12" t="s">
        <v>42</v>
      </c>
      <c r="L12" s="9">
        <v>3030</v>
      </c>
      <c r="M12" s="5">
        <v>-3</v>
      </c>
      <c r="P12" s="9">
        <v>3030</v>
      </c>
      <c r="Q12" s="5">
        <v>-3</v>
      </c>
      <c r="T12" s="11">
        <v>2.1</v>
      </c>
    </row>
    <row r="13" spans="1:20" ht="15">
      <c r="A13" t="s">
        <v>453</v>
      </c>
      <c r="L13" s="9">
        <v>6103</v>
      </c>
      <c r="P13" s="9">
        <v>6103</v>
      </c>
      <c r="T13" s="11">
        <v>4.3</v>
      </c>
    </row>
    <row r="14" spans="1:20" ht="15">
      <c r="A14" s="8" t="s">
        <v>993</v>
      </c>
      <c r="G14" s="4">
        <v>234635</v>
      </c>
      <c r="H14" s="4"/>
      <c r="K14" s="4">
        <v>242933</v>
      </c>
      <c r="L14" s="4"/>
      <c r="O14" s="4">
        <v>238302</v>
      </c>
      <c r="P14" s="4"/>
      <c r="T14" t="s">
        <v>1060</v>
      </c>
    </row>
  </sheetData>
  <sheetProtection selectLockedCells="1" selectUnlockedCells="1"/>
  <mergeCells count="20">
    <mergeCell ref="C2:E2"/>
    <mergeCell ref="G2:I2"/>
    <mergeCell ref="K2:M2"/>
    <mergeCell ref="O2:Q2"/>
    <mergeCell ref="S2:U2"/>
    <mergeCell ref="C3:E3"/>
    <mergeCell ref="G3:I3"/>
    <mergeCell ref="K3:M3"/>
    <mergeCell ref="O3:Q3"/>
    <mergeCell ref="S3:U3"/>
    <mergeCell ref="C4:E4"/>
    <mergeCell ref="G4:I4"/>
    <mergeCell ref="K4:M4"/>
    <mergeCell ref="O4:Q4"/>
    <mergeCell ref="S4:U4"/>
    <mergeCell ref="K7:L7"/>
    <mergeCell ref="O7:P7"/>
    <mergeCell ref="G14:H14"/>
    <mergeCell ref="K14:L14"/>
    <mergeCell ref="O14:P14"/>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16384" width="8.7109375" style="0" customWidth="1"/>
  </cols>
  <sheetData>
    <row r="2" spans="1:6" ht="15">
      <c r="A2" s="1" t="s">
        <v>739</v>
      </c>
      <c r="B2" s="1"/>
      <c r="C2" s="1"/>
      <c r="D2" s="1"/>
      <c r="E2" s="1"/>
      <c r="F2" s="1"/>
    </row>
    <row r="4" spans="3:5" ht="15">
      <c r="C4" s="2"/>
      <c r="D4" s="2"/>
      <c r="E4" s="2"/>
    </row>
    <row r="5" spans="1:4" ht="15">
      <c r="A5" t="s">
        <v>1061</v>
      </c>
      <c r="C5" s="4">
        <v>195313</v>
      </c>
      <c r="D5" s="4"/>
    </row>
    <row r="6" spans="1:4" ht="15">
      <c r="A6" t="s">
        <v>741</v>
      </c>
      <c r="D6" s="9">
        <v>195313</v>
      </c>
    </row>
    <row r="7" spans="1:4" ht="15">
      <c r="A7" t="s">
        <v>742</v>
      </c>
      <c r="D7" s="9">
        <v>195313</v>
      </c>
    </row>
    <row r="8" spans="1:4" ht="15">
      <c r="A8" t="s">
        <v>743</v>
      </c>
      <c r="D8" s="9">
        <v>195313</v>
      </c>
    </row>
    <row r="9" spans="1:4" ht="15">
      <c r="A9" t="s">
        <v>744</v>
      </c>
      <c r="D9" s="9">
        <v>195313</v>
      </c>
    </row>
  </sheetData>
  <sheetProtection selectLockedCells="1" selectUnlockedCells="1"/>
  <mergeCells count="3">
    <mergeCell ref="A2:F2"/>
    <mergeCell ref="C4:E4"/>
    <mergeCell ref="C5:D5"/>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U26"/>
  <sheetViews>
    <sheetView workbookViewId="0" topLeftCell="A1">
      <selection activeCell="A1" sqref="A1"/>
    </sheetView>
  </sheetViews>
  <sheetFormatPr defaultColWidth="8.00390625" defaultRowHeight="15"/>
  <cols>
    <col min="1" max="1" width="93.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7" width="10.7109375" style="0" customWidth="1"/>
    <col min="18" max="19" width="8.7109375" style="0" customWidth="1"/>
    <col min="20" max="20" width="10.7109375" style="0" customWidth="1"/>
    <col min="21" max="16384" width="8.7109375" style="0" customWidth="1"/>
  </cols>
  <sheetData>
    <row r="2" spans="1:6" ht="15">
      <c r="A2" s="1" t="s">
        <v>1062</v>
      </c>
      <c r="B2" s="1"/>
      <c r="C2" s="1"/>
      <c r="D2" s="1"/>
      <c r="E2" s="1"/>
      <c r="F2" s="1"/>
    </row>
    <row r="4" spans="3:21" ht="15">
      <c r="C4" s="2"/>
      <c r="D4" s="2"/>
      <c r="E4" s="2"/>
      <c r="G4" s="2"/>
      <c r="H4" s="2"/>
      <c r="I4" s="2"/>
      <c r="K4" s="2"/>
      <c r="L4" s="2"/>
      <c r="M4" s="2"/>
      <c r="O4" s="2"/>
      <c r="P4" s="2"/>
      <c r="Q4" s="2"/>
      <c r="S4" s="2"/>
      <c r="T4" s="2"/>
      <c r="U4" s="2"/>
    </row>
    <row r="5" spans="3:13" ht="15">
      <c r="C5" s="2" t="s">
        <v>12</v>
      </c>
      <c r="D5" s="2"/>
      <c r="E5" s="2"/>
      <c r="G5" s="6" t="s">
        <v>1063</v>
      </c>
      <c r="H5" s="6"/>
      <c r="I5" s="6"/>
      <c r="J5" s="6"/>
      <c r="K5" s="6"/>
      <c r="L5" s="6"/>
      <c r="M5" s="6"/>
    </row>
    <row r="6" spans="3:21" ht="15">
      <c r="C6" s="2" t="s">
        <v>1064</v>
      </c>
      <c r="D6" s="2"/>
      <c r="E6" s="2"/>
      <c r="G6" s="2" t="s">
        <v>1065</v>
      </c>
      <c r="H6" s="2"/>
      <c r="I6" s="2"/>
      <c r="K6" s="2" t="s">
        <v>1066</v>
      </c>
      <c r="L6" s="2"/>
      <c r="M6" s="2"/>
      <c r="O6" s="2" t="s">
        <v>1067</v>
      </c>
      <c r="P6" s="2"/>
      <c r="Q6" s="2"/>
      <c r="S6" s="2" t="s">
        <v>764</v>
      </c>
      <c r="T6" s="2"/>
      <c r="U6" s="2"/>
    </row>
    <row r="7" spans="3:21" ht="15">
      <c r="C7" s="2"/>
      <c r="D7" s="2"/>
      <c r="E7" s="2"/>
      <c r="G7" s="2" t="s">
        <v>1068</v>
      </c>
      <c r="H7" s="2"/>
      <c r="I7" s="2"/>
      <c r="K7" s="2"/>
      <c r="L7" s="2"/>
      <c r="M7" s="2"/>
      <c r="O7" s="2" t="s">
        <v>516</v>
      </c>
      <c r="P7" s="2"/>
      <c r="Q7" s="2"/>
      <c r="S7" s="2" t="s">
        <v>516</v>
      </c>
      <c r="T7" s="2"/>
      <c r="U7" s="2"/>
    </row>
    <row r="8" ht="39.75" customHeight="1">
      <c r="A8" s="7" t="s">
        <v>552</v>
      </c>
    </row>
    <row r="9" spans="1:20" ht="15">
      <c r="A9" t="s">
        <v>1069</v>
      </c>
      <c r="C9" s="4">
        <v>2593</v>
      </c>
      <c r="D9" s="4"/>
      <c r="G9" s="4">
        <v>10733</v>
      </c>
      <c r="H9" s="4"/>
      <c r="K9" s="4">
        <v>13326</v>
      </c>
      <c r="L9" s="4"/>
      <c r="O9" s="4">
        <v>4269</v>
      </c>
      <c r="P9" s="4"/>
      <c r="Q9" s="5">
        <v>-1</v>
      </c>
      <c r="S9" s="4">
        <v>17595</v>
      </c>
      <c r="T9" s="4"/>
    </row>
    <row r="10" spans="1:20" ht="39.75" customHeight="1">
      <c r="A10" s="7" t="s">
        <v>1070</v>
      </c>
      <c r="D10" t="s">
        <v>31</v>
      </c>
      <c r="H10" s="9">
        <v>106</v>
      </c>
      <c r="L10" s="9">
        <v>106</v>
      </c>
      <c r="P10" t="s">
        <v>31</v>
      </c>
      <c r="T10" s="9">
        <v>106</v>
      </c>
    </row>
    <row r="11" spans="1:20" ht="15">
      <c r="A11" s="8" t="s">
        <v>27</v>
      </c>
      <c r="D11" s="9">
        <v>2593</v>
      </c>
      <c r="H11" s="9">
        <v>10839</v>
      </c>
      <c r="L11" s="9">
        <v>13432</v>
      </c>
      <c r="P11" s="9">
        <v>4269</v>
      </c>
      <c r="T11" s="9">
        <v>17701</v>
      </c>
    </row>
    <row r="12" ht="39.75" customHeight="1">
      <c r="A12" s="7" t="s">
        <v>553</v>
      </c>
    </row>
    <row r="13" spans="1:20" ht="15">
      <c r="A13" t="s">
        <v>203</v>
      </c>
      <c r="D13" s="9">
        <v>580</v>
      </c>
      <c r="H13" s="9">
        <v>3583</v>
      </c>
      <c r="L13" s="9">
        <v>4163</v>
      </c>
      <c r="P13" s="9">
        <v>1730</v>
      </c>
      <c r="Q13" s="5">
        <v>-1</v>
      </c>
      <c r="T13" s="9">
        <v>5893</v>
      </c>
    </row>
    <row r="14" spans="1:20" ht="15">
      <c r="A14" t="s">
        <v>214</v>
      </c>
      <c r="D14" s="9">
        <v>127</v>
      </c>
      <c r="H14" s="9">
        <v>345</v>
      </c>
      <c r="L14" s="9">
        <v>472</v>
      </c>
      <c r="P14" s="9">
        <v>143</v>
      </c>
      <c r="Q14" s="5">
        <v>-1</v>
      </c>
      <c r="T14" s="9">
        <v>615</v>
      </c>
    </row>
    <row r="15" spans="1:20" ht="15">
      <c r="A15" t="s">
        <v>1071</v>
      </c>
      <c r="D15" s="9">
        <v>427</v>
      </c>
      <c r="H15" s="9">
        <v>1818</v>
      </c>
      <c r="L15" s="9">
        <v>2245</v>
      </c>
      <c r="P15" s="9">
        <v>267</v>
      </c>
      <c r="Q15" s="5">
        <v>-1</v>
      </c>
      <c r="T15" s="9">
        <v>2512</v>
      </c>
    </row>
    <row r="16" spans="1:20" ht="15">
      <c r="A16" t="s">
        <v>1072</v>
      </c>
      <c r="D16" t="s">
        <v>31</v>
      </c>
      <c r="H16" s="9">
        <v>627</v>
      </c>
      <c r="L16" s="9">
        <v>627</v>
      </c>
      <c r="P16" t="s">
        <v>31</v>
      </c>
      <c r="T16" s="9">
        <v>627</v>
      </c>
    </row>
    <row r="17" spans="1:20" ht="15">
      <c r="A17" t="s">
        <v>207</v>
      </c>
      <c r="D17" s="9">
        <v>472</v>
      </c>
      <c r="H17" s="9">
        <v>463</v>
      </c>
      <c r="L17" s="9">
        <v>935</v>
      </c>
      <c r="P17" t="s">
        <v>1073</v>
      </c>
      <c r="Q17" t="s">
        <v>1074</v>
      </c>
      <c r="T17" s="9">
        <v>933</v>
      </c>
    </row>
    <row r="18" spans="1:20" ht="15">
      <c r="A18" t="s">
        <v>208</v>
      </c>
      <c r="D18" s="9">
        <v>110</v>
      </c>
      <c r="H18" t="s">
        <v>31</v>
      </c>
      <c r="L18" s="9">
        <v>110</v>
      </c>
      <c r="P18" t="s">
        <v>31</v>
      </c>
      <c r="T18" s="9">
        <v>110</v>
      </c>
    </row>
    <row r="19" spans="1:20" ht="15">
      <c r="A19" t="s">
        <v>209</v>
      </c>
      <c r="D19" s="9">
        <v>216</v>
      </c>
      <c r="H19" s="9">
        <v>569</v>
      </c>
      <c r="L19" s="9">
        <v>785</v>
      </c>
      <c r="P19" s="9">
        <v>34</v>
      </c>
      <c r="Q19" s="5">
        <v>-1</v>
      </c>
      <c r="T19" s="9">
        <v>819</v>
      </c>
    </row>
    <row r="20" spans="1:20" ht="15">
      <c r="A20" s="8" t="s">
        <v>28</v>
      </c>
      <c r="D20" s="9">
        <v>1932</v>
      </c>
      <c r="H20" s="9">
        <v>7405</v>
      </c>
      <c r="L20" s="9">
        <v>9337</v>
      </c>
      <c r="P20" s="9">
        <v>2172</v>
      </c>
      <c r="T20" s="9">
        <v>11509</v>
      </c>
    </row>
    <row r="21" spans="1:20" ht="15">
      <c r="A21" t="s">
        <v>43</v>
      </c>
      <c r="D21" s="9">
        <v>661</v>
      </c>
      <c r="H21" s="9">
        <v>3434</v>
      </c>
      <c r="L21" s="9">
        <v>4095</v>
      </c>
      <c r="P21" s="9">
        <v>2097</v>
      </c>
      <c r="T21" s="9">
        <v>6192</v>
      </c>
    </row>
    <row r="22" ht="39.75" customHeight="1">
      <c r="A22" s="7" t="s">
        <v>212</v>
      </c>
    </row>
    <row r="23" spans="1:20" ht="15">
      <c r="A23" t="s">
        <v>1075</v>
      </c>
      <c r="D23" t="s">
        <v>31</v>
      </c>
      <c r="H23" s="5">
        <v>-1112</v>
      </c>
      <c r="L23" s="5">
        <v>-1112</v>
      </c>
      <c r="P23" t="s">
        <v>31</v>
      </c>
      <c r="T23" s="5">
        <v>-1112</v>
      </c>
    </row>
    <row r="24" spans="1:20" ht="15">
      <c r="A24" t="s">
        <v>216</v>
      </c>
      <c r="D24" s="5">
        <v>-222</v>
      </c>
      <c r="H24" s="9">
        <v>161</v>
      </c>
      <c r="L24" s="5">
        <v>-61</v>
      </c>
      <c r="P24" s="9">
        <v>548</v>
      </c>
      <c r="Q24" s="5">
        <v>-1</v>
      </c>
      <c r="T24" s="9">
        <v>487</v>
      </c>
    </row>
    <row r="25" spans="1:20" ht="15">
      <c r="A25" t="s">
        <v>814</v>
      </c>
      <c r="D25" s="5">
        <v>-41</v>
      </c>
      <c r="H25" t="s">
        <v>31</v>
      </c>
      <c r="L25" s="5">
        <v>-41</v>
      </c>
      <c r="P25" t="s">
        <v>31</v>
      </c>
      <c r="T25" s="5">
        <v>-41</v>
      </c>
    </row>
    <row r="26" spans="1:20" ht="15">
      <c r="A26" t="s">
        <v>212</v>
      </c>
      <c r="D26" s="5">
        <v>-263</v>
      </c>
      <c r="H26" s="5">
        <v>-951</v>
      </c>
      <c r="L26" s="5">
        <v>-1214</v>
      </c>
      <c r="P26" s="9">
        <v>548</v>
      </c>
      <c r="T26" s="5">
        <v>-666</v>
      </c>
    </row>
  </sheetData>
  <sheetProtection selectLockedCells="1" selectUnlockedCells="1"/>
  <mergeCells count="23">
    <mergeCell ref="A2:F2"/>
    <mergeCell ref="C4:E4"/>
    <mergeCell ref="G4:I4"/>
    <mergeCell ref="K4:M4"/>
    <mergeCell ref="O4:Q4"/>
    <mergeCell ref="S4:U4"/>
    <mergeCell ref="C5:E5"/>
    <mergeCell ref="G5:M5"/>
    <mergeCell ref="C6:E6"/>
    <mergeCell ref="G6:I6"/>
    <mergeCell ref="K6:M6"/>
    <mergeCell ref="O6:Q6"/>
    <mergeCell ref="S6:U6"/>
    <mergeCell ref="C7:E7"/>
    <mergeCell ref="G7:I7"/>
    <mergeCell ref="K7:M7"/>
    <mergeCell ref="O7:Q7"/>
    <mergeCell ref="S7:U7"/>
    <mergeCell ref="C9:D9"/>
    <mergeCell ref="G9:H9"/>
    <mergeCell ref="K9:L9"/>
    <mergeCell ref="O9:P9"/>
    <mergeCell ref="S9:T9"/>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U1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7" width="4.7109375" style="0" customWidth="1"/>
    <col min="18" max="19" width="8.7109375" style="0" customWidth="1"/>
    <col min="20" max="20" width="10.7109375" style="0" customWidth="1"/>
    <col min="21" max="16384" width="8.7109375" style="0" customWidth="1"/>
  </cols>
  <sheetData>
    <row r="2" spans="3:21" ht="15">
      <c r="C2" s="2"/>
      <c r="D2" s="2"/>
      <c r="E2" s="2"/>
      <c r="G2" s="2"/>
      <c r="H2" s="2"/>
      <c r="I2" s="2"/>
      <c r="K2" s="2"/>
      <c r="L2" s="2"/>
      <c r="M2" s="2"/>
      <c r="O2" s="2"/>
      <c r="P2" s="2"/>
      <c r="Q2" s="2"/>
      <c r="S2" s="2"/>
      <c r="T2" s="2"/>
      <c r="U2" s="2"/>
    </row>
    <row r="3" spans="3:13" ht="15">
      <c r="C3" s="2" t="s">
        <v>12</v>
      </c>
      <c r="D3" s="2"/>
      <c r="E3" s="2"/>
      <c r="G3" s="6" t="s">
        <v>1063</v>
      </c>
      <c r="H3" s="6"/>
      <c r="I3" s="6"/>
      <c r="J3" s="6"/>
      <c r="K3" s="6"/>
      <c r="L3" s="6"/>
      <c r="M3" s="6"/>
    </row>
    <row r="4" spans="3:21" ht="15">
      <c r="C4" s="2" t="s">
        <v>1064</v>
      </c>
      <c r="D4" s="2"/>
      <c r="E4" s="2"/>
      <c r="G4" s="2" t="s">
        <v>1065</v>
      </c>
      <c r="H4" s="2"/>
      <c r="I4" s="2"/>
      <c r="K4" s="2" t="s">
        <v>1066</v>
      </c>
      <c r="L4" s="2"/>
      <c r="M4" s="2"/>
      <c r="O4" s="2" t="s">
        <v>1067</v>
      </c>
      <c r="P4" s="2"/>
      <c r="Q4" s="2"/>
      <c r="S4" s="2" t="s">
        <v>764</v>
      </c>
      <c r="T4" s="2"/>
      <c r="U4" s="2"/>
    </row>
    <row r="5" spans="3:21" ht="15">
      <c r="C5" s="2"/>
      <c r="D5" s="2"/>
      <c r="E5" s="2"/>
      <c r="G5" s="2" t="s">
        <v>1068</v>
      </c>
      <c r="H5" s="2"/>
      <c r="I5" s="2"/>
      <c r="K5" s="2"/>
      <c r="L5" s="2"/>
      <c r="M5" s="2"/>
      <c r="O5" s="2" t="s">
        <v>516</v>
      </c>
      <c r="P5" s="2"/>
      <c r="Q5" s="2"/>
      <c r="S5" s="2" t="s">
        <v>516</v>
      </c>
      <c r="T5" s="2"/>
      <c r="U5" s="2"/>
    </row>
    <row r="6" ht="39.75" customHeight="1">
      <c r="A6" s="7" t="s">
        <v>36</v>
      </c>
    </row>
    <row r="7" spans="1:20" ht="39.75" customHeight="1">
      <c r="A7" s="7" t="s">
        <v>1076</v>
      </c>
      <c r="D7" t="s">
        <v>31</v>
      </c>
      <c r="H7" s="9">
        <v>2645</v>
      </c>
      <c r="L7" s="9">
        <v>2645</v>
      </c>
      <c r="P7" t="s">
        <v>1077</v>
      </c>
      <c r="Q7" t="s">
        <v>1074</v>
      </c>
      <c r="T7" t="s">
        <v>31</v>
      </c>
    </row>
    <row r="8" spans="1:20" ht="15">
      <c r="A8" t="s">
        <v>869</v>
      </c>
      <c r="D8" t="s">
        <v>31</v>
      </c>
      <c r="H8" s="9">
        <v>378</v>
      </c>
      <c r="L8" s="9">
        <v>378</v>
      </c>
      <c r="P8" t="s">
        <v>31</v>
      </c>
      <c r="T8" s="9">
        <v>378</v>
      </c>
    </row>
    <row r="9" spans="1:20" ht="15">
      <c r="A9" t="s">
        <v>1078</v>
      </c>
      <c r="D9" t="s">
        <v>31</v>
      </c>
      <c r="H9" s="9">
        <v>61</v>
      </c>
      <c r="L9" s="9">
        <v>61</v>
      </c>
      <c r="P9" t="s">
        <v>31</v>
      </c>
      <c r="T9" s="9">
        <v>61</v>
      </c>
    </row>
    <row r="10" spans="1:20" ht="15">
      <c r="A10" t="s">
        <v>224</v>
      </c>
      <c r="D10" t="s">
        <v>31</v>
      </c>
      <c r="H10" s="9">
        <v>29</v>
      </c>
      <c r="L10" s="9">
        <v>29</v>
      </c>
      <c r="P10" t="s">
        <v>31</v>
      </c>
      <c r="T10" s="9">
        <v>29</v>
      </c>
    </row>
    <row r="11" spans="1:20" ht="15">
      <c r="A11" s="8" t="s">
        <v>1079</v>
      </c>
      <c r="D11" t="s">
        <v>31</v>
      </c>
      <c r="H11" s="9">
        <v>3113</v>
      </c>
      <c r="L11" s="9">
        <v>3113</v>
      </c>
      <c r="P11" s="5">
        <v>-2645</v>
      </c>
      <c r="T11" s="9">
        <v>468</v>
      </c>
    </row>
    <row r="12" spans="1:20" ht="15">
      <c r="A12" t="s">
        <v>1080</v>
      </c>
      <c r="D12" s="9">
        <v>398</v>
      </c>
      <c r="H12" s="9">
        <v>5596</v>
      </c>
      <c r="L12" s="9">
        <v>5994</v>
      </c>
      <c r="P12" t="s">
        <v>31</v>
      </c>
      <c r="T12" s="9">
        <v>5994</v>
      </c>
    </row>
    <row r="13" spans="1:20" ht="15">
      <c r="A13" t="s">
        <v>37</v>
      </c>
      <c r="D13" s="5">
        <v>-348</v>
      </c>
      <c r="H13" s="9">
        <v>570</v>
      </c>
      <c r="L13" s="9">
        <v>222</v>
      </c>
      <c r="P13" t="s">
        <v>31</v>
      </c>
      <c r="T13" s="9">
        <v>222</v>
      </c>
    </row>
    <row r="14" spans="1:20" ht="15">
      <c r="A14" t="s">
        <v>38</v>
      </c>
      <c r="D14" s="9">
        <v>873</v>
      </c>
      <c r="H14" s="5">
        <v>-873</v>
      </c>
      <c r="L14" t="s">
        <v>31</v>
      </c>
      <c r="P14" t="s">
        <v>31</v>
      </c>
      <c r="T14" t="s">
        <v>31</v>
      </c>
    </row>
    <row r="15" spans="1:20" ht="15">
      <c r="A15" t="s">
        <v>45</v>
      </c>
      <c r="C15" s="4">
        <v>923</v>
      </c>
      <c r="D15" s="4"/>
      <c r="G15" s="4">
        <v>5293</v>
      </c>
      <c r="H15" s="4"/>
      <c r="K15" s="4">
        <v>6216</v>
      </c>
      <c r="L15" s="4"/>
      <c r="O15" s="6" t="s">
        <v>175</v>
      </c>
      <c r="P15" s="6"/>
      <c r="S15" s="4">
        <v>6216</v>
      </c>
      <c r="T15" s="4"/>
    </row>
  </sheetData>
  <sheetProtection selectLockedCells="1" selectUnlockedCells="1"/>
  <mergeCells count="22">
    <mergeCell ref="C2:E2"/>
    <mergeCell ref="G2:I2"/>
    <mergeCell ref="K2:M2"/>
    <mergeCell ref="O2:Q2"/>
    <mergeCell ref="S2:U2"/>
    <mergeCell ref="C3:E3"/>
    <mergeCell ref="G3:M3"/>
    <mergeCell ref="C4:E4"/>
    <mergeCell ref="G4:I4"/>
    <mergeCell ref="K4:M4"/>
    <mergeCell ref="O4:Q4"/>
    <mergeCell ref="S4:U4"/>
    <mergeCell ref="C5:E5"/>
    <mergeCell ref="G5:I5"/>
    <mergeCell ref="K5:M5"/>
    <mergeCell ref="O5:Q5"/>
    <mergeCell ref="S5:U5"/>
    <mergeCell ref="C15:D15"/>
    <mergeCell ref="G15:H15"/>
    <mergeCell ref="K15:L15"/>
    <mergeCell ref="O15:P15"/>
    <mergeCell ref="S15:T15"/>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M29"/>
  <sheetViews>
    <sheetView workbookViewId="0" topLeftCell="A1">
      <selection activeCell="A1" sqref="A1"/>
    </sheetView>
  </sheetViews>
  <sheetFormatPr defaultColWidth="8.00390625" defaultRowHeight="15"/>
  <cols>
    <col min="1" max="1" width="80.8515625" style="0" customWidth="1"/>
    <col min="2" max="3" width="8.7109375" style="0" customWidth="1"/>
    <col min="4" max="4" width="10.7109375" style="0" customWidth="1"/>
    <col min="5" max="7" width="8.7109375" style="0" customWidth="1"/>
    <col min="8" max="9" width="10.7109375" style="0" customWidth="1"/>
    <col min="10"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6" t="s">
        <v>1081</v>
      </c>
      <c r="D3" s="6"/>
      <c r="E3" s="6"/>
      <c r="F3" s="6"/>
      <c r="G3" s="6"/>
      <c r="H3" s="6"/>
      <c r="I3" s="6"/>
      <c r="J3" s="6"/>
      <c r="K3" s="6"/>
      <c r="L3" s="6"/>
      <c r="M3" s="6"/>
    </row>
    <row r="4" spans="3:13" ht="15">
      <c r="C4" s="2" t="s">
        <v>763</v>
      </c>
      <c r="D4" s="2"/>
      <c r="E4" s="2"/>
      <c r="G4" s="2" t="s">
        <v>1067</v>
      </c>
      <c r="H4" s="2"/>
      <c r="I4" s="2"/>
      <c r="K4" s="2" t="s">
        <v>764</v>
      </c>
      <c r="L4" s="2"/>
      <c r="M4" s="2"/>
    </row>
    <row r="5" spans="3:13" ht="15">
      <c r="C5" s="2"/>
      <c r="D5" s="2"/>
      <c r="E5" s="2"/>
      <c r="G5" s="2" t="s">
        <v>516</v>
      </c>
      <c r="H5" s="2"/>
      <c r="I5" s="2"/>
      <c r="K5" s="2" t="s">
        <v>516</v>
      </c>
      <c r="L5" s="2"/>
      <c r="M5" s="2"/>
    </row>
    <row r="6" ht="39.75" customHeight="1">
      <c r="A6" s="7" t="s">
        <v>552</v>
      </c>
    </row>
    <row r="7" spans="1:12" ht="15">
      <c r="A7" t="s">
        <v>1069</v>
      </c>
      <c r="C7" s="4">
        <v>1752</v>
      </c>
      <c r="D7" s="4"/>
      <c r="G7" s="4">
        <v>13576</v>
      </c>
      <c r="H7" s="4"/>
      <c r="I7" s="5">
        <v>-1</v>
      </c>
      <c r="K7" s="4">
        <v>15328</v>
      </c>
      <c r="L7" s="4"/>
    </row>
    <row r="8" spans="1:12" ht="15">
      <c r="A8" t="s">
        <v>1082</v>
      </c>
      <c r="D8" s="9">
        <v>20</v>
      </c>
      <c r="H8" t="s">
        <v>31</v>
      </c>
      <c r="L8" s="9">
        <v>20</v>
      </c>
    </row>
    <row r="9" spans="1:12" ht="15">
      <c r="A9" s="8" t="s">
        <v>27</v>
      </c>
      <c r="D9" s="9">
        <v>1772</v>
      </c>
      <c r="H9" s="9">
        <v>13576</v>
      </c>
      <c r="L9" s="9">
        <v>15348</v>
      </c>
    </row>
    <row r="10" ht="39.75" customHeight="1">
      <c r="A10" s="7" t="s">
        <v>553</v>
      </c>
    </row>
    <row r="11" spans="1:12" ht="15">
      <c r="A11" t="s">
        <v>203</v>
      </c>
      <c r="D11" s="9">
        <v>831</v>
      </c>
      <c r="H11" s="9">
        <v>4484</v>
      </c>
      <c r="I11" s="5">
        <v>-1</v>
      </c>
      <c r="L11" s="9">
        <v>5315</v>
      </c>
    </row>
    <row r="12" spans="1:12" ht="15">
      <c r="A12" t="s">
        <v>214</v>
      </c>
      <c r="D12" t="s">
        <v>31</v>
      </c>
      <c r="H12" s="9">
        <v>572</v>
      </c>
      <c r="I12" s="5">
        <v>-1</v>
      </c>
      <c r="L12" s="9">
        <v>572</v>
      </c>
    </row>
    <row r="13" spans="1:12" ht="15">
      <c r="A13" t="s">
        <v>206</v>
      </c>
      <c r="D13" s="9">
        <v>1365</v>
      </c>
      <c r="H13" s="9">
        <v>912</v>
      </c>
      <c r="I13" s="5">
        <v>-1</v>
      </c>
      <c r="L13" s="9">
        <v>2277</v>
      </c>
    </row>
    <row r="14" spans="1:12" ht="15">
      <c r="A14" t="s">
        <v>207</v>
      </c>
      <c r="D14" s="9">
        <v>151</v>
      </c>
      <c r="H14" s="9">
        <v>322</v>
      </c>
      <c r="I14" s="5">
        <v>-1</v>
      </c>
      <c r="L14" s="9">
        <v>473</v>
      </c>
    </row>
    <row r="15" spans="1:12" ht="15">
      <c r="A15" t="s">
        <v>209</v>
      </c>
      <c r="D15" s="9">
        <v>288</v>
      </c>
      <c r="H15" s="9">
        <v>132</v>
      </c>
      <c r="I15" s="5">
        <v>-1</v>
      </c>
      <c r="L15" s="9">
        <v>420</v>
      </c>
    </row>
    <row r="16" spans="1:12" ht="15">
      <c r="A16" s="8" t="s">
        <v>28</v>
      </c>
      <c r="D16" s="9">
        <v>2635</v>
      </c>
      <c r="H16" s="9">
        <v>6422</v>
      </c>
      <c r="L16" s="9">
        <v>9057</v>
      </c>
    </row>
    <row r="17" spans="1:12" ht="15">
      <c r="A17" t="s">
        <v>29</v>
      </c>
      <c r="D17" s="5">
        <v>-863</v>
      </c>
      <c r="H17" s="9">
        <v>7154</v>
      </c>
      <c r="L17" s="9">
        <v>6291</v>
      </c>
    </row>
    <row r="18" ht="39.75" customHeight="1">
      <c r="A18" s="7" t="s">
        <v>1083</v>
      </c>
    </row>
    <row r="19" spans="1:12" ht="15">
      <c r="A19" t="s">
        <v>1075</v>
      </c>
      <c r="D19" t="s">
        <v>31</v>
      </c>
      <c r="H19" t="s">
        <v>1084</v>
      </c>
      <c r="I19" t="s">
        <v>1074</v>
      </c>
      <c r="L19" s="5">
        <v>-1239</v>
      </c>
    </row>
    <row r="20" spans="1:12" ht="15">
      <c r="A20" t="s">
        <v>555</v>
      </c>
      <c r="D20" s="5">
        <v>-156</v>
      </c>
      <c r="H20" t="s">
        <v>1085</v>
      </c>
      <c r="I20" t="s">
        <v>1074</v>
      </c>
      <c r="L20" s="5">
        <v>-6638</v>
      </c>
    </row>
    <row r="21" spans="1:12" ht="15">
      <c r="A21" t="s">
        <v>1083</v>
      </c>
      <c r="D21" s="5">
        <v>-156</v>
      </c>
      <c r="H21" s="5">
        <v>-7721</v>
      </c>
      <c r="L21" s="5">
        <v>-7877</v>
      </c>
    </row>
    <row r="22" ht="39.75" customHeight="1">
      <c r="A22" s="7" t="s">
        <v>36</v>
      </c>
    </row>
    <row r="23" spans="1:12" ht="15">
      <c r="A23" t="s">
        <v>910</v>
      </c>
      <c r="D23" s="9">
        <v>199</v>
      </c>
      <c r="H23" t="s">
        <v>31</v>
      </c>
      <c r="L23" s="9">
        <v>199</v>
      </c>
    </row>
    <row r="24" spans="1:12" ht="15">
      <c r="A24" t="s">
        <v>1086</v>
      </c>
      <c r="D24" s="5">
        <v>-638</v>
      </c>
      <c r="H24" s="9">
        <v>638</v>
      </c>
      <c r="I24" s="5">
        <v>-1</v>
      </c>
      <c r="L24" t="s">
        <v>31</v>
      </c>
    </row>
    <row r="25" spans="1:12" ht="15">
      <c r="A25" t="s">
        <v>221</v>
      </c>
      <c r="D25" s="5">
        <v>-889</v>
      </c>
      <c r="H25" s="9">
        <v>889</v>
      </c>
      <c r="I25" s="5">
        <v>-1</v>
      </c>
      <c r="L25" t="s">
        <v>31</v>
      </c>
    </row>
    <row r="26" spans="1:12" ht="15">
      <c r="A26" t="s">
        <v>222</v>
      </c>
      <c r="D26" s="9">
        <v>71</v>
      </c>
      <c r="H26" t="s">
        <v>1087</v>
      </c>
      <c r="I26" t="s">
        <v>1074</v>
      </c>
      <c r="L26" t="s">
        <v>31</v>
      </c>
    </row>
    <row r="27" spans="1:12" ht="15">
      <c r="A27" t="s">
        <v>224</v>
      </c>
      <c r="D27" s="9">
        <v>89</v>
      </c>
      <c r="H27" t="s">
        <v>31</v>
      </c>
      <c r="L27" s="9">
        <v>89</v>
      </c>
    </row>
    <row r="28" spans="1:12" ht="15">
      <c r="A28" s="8" t="s">
        <v>213</v>
      </c>
      <c r="D28" s="5">
        <v>-1168</v>
      </c>
      <c r="H28" s="9">
        <v>1456</v>
      </c>
      <c r="L28" s="9">
        <v>288</v>
      </c>
    </row>
    <row r="29" spans="1:12" ht="15">
      <c r="A29" t="s">
        <v>39</v>
      </c>
      <c r="C29" s="13">
        <v>-2187</v>
      </c>
      <c r="D29" s="13"/>
      <c r="G29" s="4">
        <v>889</v>
      </c>
      <c r="H29" s="4"/>
      <c r="K29" s="13">
        <v>-1298</v>
      </c>
      <c r="L29" s="13"/>
    </row>
  </sheetData>
  <sheetProtection selectLockedCells="1" selectUnlockedCells="1"/>
  <mergeCells count="16">
    <mergeCell ref="C2:E2"/>
    <mergeCell ref="G2:I2"/>
    <mergeCell ref="K2:M2"/>
    <mergeCell ref="C3:M3"/>
    <mergeCell ref="C4:E4"/>
    <mergeCell ref="G4:I4"/>
    <mergeCell ref="K4:M4"/>
    <mergeCell ref="C5:E5"/>
    <mergeCell ref="G5:I5"/>
    <mergeCell ref="K5:M5"/>
    <mergeCell ref="C7:D7"/>
    <mergeCell ref="G7:H7"/>
    <mergeCell ref="K7:L7"/>
    <mergeCell ref="C29:D29"/>
    <mergeCell ref="G29:H29"/>
    <mergeCell ref="K29:L29"/>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E20"/>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10.7109375" style="0" customWidth="1"/>
    <col min="5" max="16384" width="8.7109375" style="0" customWidth="1"/>
  </cols>
  <sheetData>
    <row r="2" spans="3:5" ht="15">
      <c r="C2" s="2"/>
      <c r="D2" s="2"/>
      <c r="E2" s="2"/>
    </row>
    <row r="3" ht="39.75" customHeight="1">
      <c r="A3" s="7" t="s">
        <v>1088</v>
      </c>
    </row>
    <row r="4" spans="1:4" ht="15">
      <c r="A4" t="s">
        <v>749</v>
      </c>
      <c r="C4" s="4">
        <v>41887</v>
      </c>
      <c r="D4" s="4"/>
    </row>
    <row r="5" spans="1:4" ht="15">
      <c r="A5" t="s">
        <v>49</v>
      </c>
      <c r="D5" s="9">
        <v>1216</v>
      </c>
    </row>
    <row r="6" spans="1:4" ht="15">
      <c r="A6" t="s">
        <v>750</v>
      </c>
      <c r="D6" s="9">
        <v>647</v>
      </c>
    </row>
    <row r="7" spans="1:4" ht="15">
      <c r="A7" t="s">
        <v>751</v>
      </c>
      <c r="D7" s="9">
        <v>2500</v>
      </c>
    </row>
    <row r="8" spans="1:4" ht="15">
      <c r="A8" s="8" t="s">
        <v>52</v>
      </c>
      <c r="C8" s="4">
        <v>46250</v>
      </c>
      <c r="D8" s="4"/>
    </row>
    <row r="9" spans="1:4" ht="15">
      <c r="A9" t="s">
        <v>752</v>
      </c>
      <c r="D9" s="5">
        <v>-26000</v>
      </c>
    </row>
    <row r="10" spans="1:4" ht="15">
      <c r="A10" t="s">
        <v>753</v>
      </c>
      <c r="D10" s="5">
        <v>-251</v>
      </c>
    </row>
    <row r="11" spans="1:4" ht="15">
      <c r="A11" t="s">
        <v>754</v>
      </c>
      <c r="C11" s="4">
        <v>19999</v>
      </c>
      <c r="D11" s="4"/>
    </row>
    <row r="12" ht="39.75" customHeight="1">
      <c r="A12" s="7" t="s">
        <v>1089</v>
      </c>
    </row>
    <row r="13" spans="1:4" ht="15">
      <c r="A13" t="s">
        <v>1090</v>
      </c>
      <c r="C13" s="4">
        <v>12966</v>
      </c>
      <c r="D13" s="4"/>
    </row>
    <row r="14" spans="1:4" ht="15">
      <c r="A14" t="s">
        <v>1091</v>
      </c>
      <c r="D14" s="9">
        <v>10224</v>
      </c>
    </row>
    <row r="15" spans="1:4" ht="15">
      <c r="A15" t="s">
        <v>758</v>
      </c>
      <c r="C15" s="4">
        <v>2742</v>
      </c>
      <c r="D15" s="4"/>
    </row>
    <row r="16" ht="39.75" customHeight="1">
      <c r="A16" s="7" t="s">
        <v>759</v>
      </c>
    </row>
    <row r="17" spans="1:4" ht="15">
      <c r="A17" t="s">
        <v>760</v>
      </c>
      <c r="C17" s="4">
        <v>8110</v>
      </c>
      <c r="D17" s="4"/>
    </row>
    <row r="18" spans="1:4" ht="15">
      <c r="A18" t="s">
        <v>1090</v>
      </c>
      <c r="D18" s="9">
        <v>12966</v>
      </c>
    </row>
    <row r="19" spans="1:4" ht="15">
      <c r="A19" t="s">
        <v>1092</v>
      </c>
      <c r="D19" s="5">
        <v>-19999</v>
      </c>
    </row>
    <row r="20" spans="1:4" ht="15">
      <c r="A20" t="s">
        <v>528</v>
      </c>
      <c r="C20" s="4">
        <v>1077</v>
      </c>
      <c r="D20" s="4"/>
    </row>
  </sheetData>
  <sheetProtection selectLockedCells="1" selectUnlockedCells="1"/>
  <mergeCells count="8">
    <mergeCell ref="C2:E2"/>
    <mergeCell ref="C4:D4"/>
    <mergeCell ref="C8:D8"/>
    <mergeCell ref="C11:D11"/>
    <mergeCell ref="C13:D13"/>
    <mergeCell ref="C15:D15"/>
    <mergeCell ref="C17:D17"/>
    <mergeCell ref="C20:D20"/>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M24"/>
  <sheetViews>
    <sheetView workbookViewId="0" topLeftCell="A1">
      <selection activeCell="A1" sqref="A1"/>
    </sheetView>
  </sheetViews>
  <sheetFormatPr defaultColWidth="8.00390625" defaultRowHeight="15"/>
  <cols>
    <col min="1" max="1" width="68.7109375" style="0" customWidth="1"/>
    <col min="2" max="3" width="8.7109375" style="0" customWidth="1"/>
    <col min="4" max="4" width="10.7109375" style="0" customWidth="1"/>
    <col min="5" max="7" width="8.7109375" style="0" customWidth="1"/>
    <col min="8" max="9" width="10.7109375" style="0" customWidth="1"/>
    <col min="10" max="11" width="8.7109375" style="0" customWidth="1"/>
    <col min="12" max="12" width="10.7109375" style="0" customWidth="1"/>
    <col min="13" max="16384" width="8.7109375" style="0" customWidth="1"/>
  </cols>
  <sheetData>
    <row r="2" spans="3:13" ht="15">
      <c r="C2" s="2"/>
      <c r="D2" s="2"/>
      <c r="E2" s="2"/>
      <c r="G2" s="2"/>
      <c r="H2" s="2"/>
      <c r="I2" s="2"/>
      <c r="K2" s="2"/>
      <c r="L2" s="2"/>
      <c r="M2" s="2"/>
    </row>
    <row r="3" spans="3:13" ht="15">
      <c r="C3" s="6" t="s">
        <v>1093</v>
      </c>
      <c r="D3" s="6"/>
      <c r="E3" s="6"/>
      <c r="F3" s="6"/>
      <c r="G3" s="6"/>
      <c r="H3" s="6"/>
      <c r="I3" s="6"/>
      <c r="J3" s="6"/>
      <c r="K3" s="6"/>
      <c r="L3" s="6"/>
      <c r="M3" s="6"/>
    </row>
    <row r="4" spans="3:13" ht="15">
      <c r="C4" s="2" t="s">
        <v>763</v>
      </c>
      <c r="D4" s="2"/>
      <c r="E4" s="2"/>
      <c r="G4" s="2" t="s">
        <v>1067</v>
      </c>
      <c r="H4" s="2"/>
      <c r="I4" s="2"/>
      <c r="K4" s="2" t="s">
        <v>764</v>
      </c>
      <c r="L4" s="2"/>
      <c r="M4" s="2"/>
    </row>
    <row r="5" spans="3:13" ht="15">
      <c r="C5" s="2"/>
      <c r="D5" s="2"/>
      <c r="E5" s="2"/>
      <c r="G5" s="2" t="s">
        <v>516</v>
      </c>
      <c r="H5" s="2"/>
      <c r="I5" s="2"/>
      <c r="K5" s="2" t="s">
        <v>516</v>
      </c>
      <c r="L5" s="2"/>
      <c r="M5" s="2"/>
    </row>
    <row r="6" ht="39.75" customHeight="1">
      <c r="A6" s="7" t="s">
        <v>552</v>
      </c>
    </row>
    <row r="7" spans="1:12" ht="15">
      <c r="A7" t="s">
        <v>196</v>
      </c>
      <c r="C7" s="4">
        <v>16927</v>
      </c>
      <c r="D7" s="4"/>
      <c r="G7" s="4">
        <v>3677</v>
      </c>
      <c r="H7" s="4"/>
      <c r="I7" s="5">
        <v>-1</v>
      </c>
      <c r="K7" s="4">
        <v>20604</v>
      </c>
      <c r="L7" s="4"/>
    </row>
    <row r="8" spans="1:12" ht="15">
      <c r="A8" t="s">
        <v>201</v>
      </c>
      <c r="D8" s="9">
        <v>143</v>
      </c>
      <c r="H8" s="9">
        <v>278</v>
      </c>
      <c r="I8" s="5">
        <v>-1</v>
      </c>
      <c r="L8" s="9">
        <v>421</v>
      </c>
    </row>
    <row r="9" spans="1:12" ht="15">
      <c r="A9" s="8" t="s">
        <v>27</v>
      </c>
      <c r="D9" s="9">
        <v>17070</v>
      </c>
      <c r="H9" s="9">
        <v>3955</v>
      </c>
      <c r="L9" s="9">
        <v>21025</v>
      </c>
    </row>
    <row r="10" ht="39.75" customHeight="1">
      <c r="A10" s="7" t="s">
        <v>553</v>
      </c>
    </row>
    <row r="11" spans="1:12" ht="15">
      <c r="A11" t="s">
        <v>203</v>
      </c>
      <c r="D11" s="9">
        <v>3384</v>
      </c>
      <c r="H11" s="9">
        <v>502</v>
      </c>
      <c r="I11" s="5">
        <v>-1</v>
      </c>
      <c r="L11" s="9">
        <v>3886</v>
      </c>
    </row>
    <row r="12" spans="1:12" ht="15">
      <c r="A12" t="s">
        <v>214</v>
      </c>
      <c r="D12" s="9">
        <v>965</v>
      </c>
      <c r="H12" s="9">
        <v>121</v>
      </c>
      <c r="I12" s="5">
        <v>-1</v>
      </c>
      <c r="L12" s="9">
        <v>1086</v>
      </c>
    </row>
    <row r="13" spans="1:12" ht="15">
      <c r="A13" t="s">
        <v>206</v>
      </c>
      <c r="D13" s="9">
        <v>3435</v>
      </c>
      <c r="H13" s="9">
        <v>288</v>
      </c>
      <c r="I13" s="5">
        <v>-1</v>
      </c>
      <c r="L13" s="9">
        <v>3723</v>
      </c>
    </row>
    <row r="14" spans="1:12" ht="15">
      <c r="A14" t="s">
        <v>207</v>
      </c>
      <c r="D14" s="9">
        <v>1639</v>
      </c>
      <c r="H14" s="9">
        <v>122</v>
      </c>
      <c r="I14" s="5">
        <v>-1</v>
      </c>
      <c r="L14" s="9">
        <v>1761</v>
      </c>
    </row>
    <row r="15" spans="1:12" ht="15">
      <c r="A15" t="s">
        <v>208</v>
      </c>
      <c r="D15" s="9">
        <v>938</v>
      </c>
      <c r="H15" t="s">
        <v>31</v>
      </c>
      <c r="L15" s="9">
        <v>938</v>
      </c>
    </row>
    <row r="16" spans="1:12" ht="15">
      <c r="A16" t="s">
        <v>209</v>
      </c>
      <c r="D16" s="9">
        <v>991</v>
      </c>
      <c r="H16" s="9">
        <v>32</v>
      </c>
      <c r="I16" s="5">
        <v>-1</v>
      </c>
      <c r="L16" s="9">
        <v>1023</v>
      </c>
    </row>
    <row r="17" spans="1:12" ht="15">
      <c r="A17" s="8" t="s">
        <v>28</v>
      </c>
      <c r="D17" s="9">
        <v>11352</v>
      </c>
      <c r="H17" s="9">
        <v>1065</v>
      </c>
      <c r="L17" s="9">
        <v>12417</v>
      </c>
    </row>
    <row r="18" spans="1:12" ht="15">
      <c r="A18" t="s">
        <v>43</v>
      </c>
      <c r="D18" s="9">
        <v>5718</v>
      </c>
      <c r="H18" s="9">
        <v>2890</v>
      </c>
      <c r="L18" s="9">
        <v>8608</v>
      </c>
    </row>
    <row r="19" ht="39.75" customHeight="1">
      <c r="A19" s="7" t="s">
        <v>212</v>
      </c>
    </row>
    <row r="20" spans="1:12" ht="15">
      <c r="A20" t="s">
        <v>554</v>
      </c>
      <c r="D20" s="9">
        <v>87</v>
      </c>
      <c r="H20" t="s">
        <v>31</v>
      </c>
      <c r="L20" s="9">
        <v>87</v>
      </c>
    </row>
    <row r="21" spans="1:12" ht="15">
      <c r="A21" t="s">
        <v>868</v>
      </c>
      <c r="D21" s="9">
        <v>2742</v>
      </c>
      <c r="H21" t="s">
        <v>1094</v>
      </c>
      <c r="I21" t="s">
        <v>394</v>
      </c>
      <c r="L21" t="s">
        <v>31</v>
      </c>
    </row>
    <row r="22" spans="1:12" ht="39.75" customHeight="1">
      <c r="A22" s="7" t="s">
        <v>1095</v>
      </c>
      <c r="D22" s="5">
        <v>-872</v>
      </c>
      <c r="H22" s="9">
        <v>1783</v>
      </c>
      <c r="I22" s="5">
        <v>-1</v>
      </c>
      <c r="L22" s="9">
        <v>911</v>
      </c>
    </row>
    <row r="23" spans="1:12" ht="15">
      <c r="A23" t="s">
        <v>195</v>
      </c>
      <c r="D23" s="9">
        <v>1957</v>
      </c>
      <c r="H23" s="5">
        <v>-959</v>
      </c>
      <c r="L23" s="9">
        <v>998</v>
      </c>
    </row>
    <row r="24" spans="1:12" ht="15">
      <c r="A24" t="s">
        <v>45</v>
      </c>
      <c r="C24" s="4">
        <v>7675</v>
      </c>
      <c r="D24" s="4"/>
      <c r="G24" s="4">
        <v>1931</v>
      </c>
      <c r="H24" s="4"/>
      <c r="K24" s="4">
        <v>9606</v>
      </c>
      <c r="L24" s="4"/>
    </row>
  </sheetData>
  <sheetProtection selectLockedCells="1" selectUnlockedCells="1"/>
  <mergeCells count="16">
    <mergeCell ref="C2:E2"/>
    <mergeCell ref="G2:I2"/>
    <mergeCell ref="K2:M2"/>
    <mergeCell ref="C3:M3"/>
    <mergeCell ref="C4:E4"/>
    <mergeCell ref="G4:I4"/>
    <mergeCell ref="K4:M4"/>
    <mergeCell ref="C5:E5"/>
    <mergeCell ref="G5:I5"/>
    <mergeCell ref="K5:M5"/>
    <mergeCell ref="C7:D7"/>
    <mergeCell ref="G7:H7"/>
    <mergeCell ref="K7:L7"/>
    <mergeCell ref="C24:D24"/>
    <mergeCell ref="G24:H24"/>
    <mergeCell ref="K24:L24"/>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M9"/>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765</v>
      </c>
      <c r="B2" s="1"/>
      <c r="C2" s="1"/>
      <c r="D2" s="1"/>
      <c r="E2" s="1"/>
      <c r="F2" s="1"/>
    </row>
    <row r="4" spans="3:13" ht="15">
      <c r="C4" s="2"/>
      <c r="D4" s="2"/>
      <c r="E4" s="2"/>
      <c r="G4" s="2"/>
      <c r="H4" s="2"/>
      <c r="I4" s="2"/>
      <c r="K4" s="2"/>
      <c r="L4" s="2"/>
      <c r="M4" s="2"/>
    </row>
    <row r="5" spans="3:13" ht="15">
      <c r="C5" s="2" t="s">
        <v>766</v>
      </c>
      <c r="D5" s="2"/>
      <c r="E5" s="2"/>
      <c r="G5" s="2" t="s">
        <v>185</v>
      </c>
      <c r="H5" s="2"/>
      <c r="I5" s="2"/>
      <c r="K5" s="2" t="s">
        <v>186</v>
      </c>
      <c r="L5" s="2"/>
      <c r="M5" s="2"/>
    </row>
    <row r="6" spans="1:12" ht="15">
      <c r="A6" t="s">
        <v>767</v>
      </c>
      <c r="C6" s="4">
        <v>228876</v>
      </c>
      <c r="D6" s="4"/>
      <c r="G6" s="4">
        <v>226552</v>
      </c>
      <c r="H6" s="4"/>
      <c r="K6" s="4">
        <v>221546</v>
      </c>
      <c r="L6" s="4"/>
    </row>
    <row r="7" spans="1:12" ht="15">
      <c r="A7" t="s">
        <v>768</v>
      </c>
      <c r="D7" s="9">
        <v>8790</v>
      </c>
      <c r="H7" s="9">
        <v>9009</v>
      </c>
      <c r="L7" s="9">
        <v>9008</v>
      </c>
    </row>
    <row r="8" spans="1:12" ht="15">
      <c r="A8" t="s">
        <v>769</v>
      </c>
      <c r="D8" t="s">
        <v>42</v>
      </c>
      <c r="H8" s="9">
        <v>7862</v>
      </c>
      <c r="L8" s="9">
        <v>7365</v>
      </c>
    </row>
    <row r="9" spans="1:12" ht="15">
      <c r="A9" t="s">
        <v>192</v>
      </c>
      <c r="C9" s="4">
        <v>237666</v>
      </c>
      <c r="D9" s="4"/>
      <c r="G9" s="4">
        <v>243423</v>
      </c>
      <c r="H9" s="4"/>
      <c r="K9" s="4">
        <v>237919</v>
      </c>
      <c r="L9" s="4"/>
    </row>
  </sheetData>
  <sheetProtection selectLockedCells="1" selectUnlockedCells="1"/>
  <mergeCells count="13">
    <mergeCell ref="A2:F2"/>
    <mergeCell ref="C4:E4"/>
    <mergeCell ref="G4:I4"/>
    <mergeCell ref="K4:M4"/>
    <mergeCell ref="C5:E5"/>
    <mergeCell ref="G5:I5"/>
    <mergeCell ref="K5:M5"/>
    <mergeCell ref="C6:D6"/>
    <mergeCell ref="G6:H6"/>
    <mergeCell ref="K6:L6"/>
    <mergeCell ref="C9:D9"/>
    <mergeCell ref="G9:H9"/>
    <mergeCell ref="K9:L9"/>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2019-12-06T07:13:56Z</dcterms:created>
  <dcterms:modified xsi:type="dcterms:W3CDTF">2019-12-06T07:13:56Z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